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早坂望実\Downloads\"/>
    </mc:Choice>
  </mc:AlternateContent>
  <xr:revisionPtr revIDLastSave="0" documentId="8_{7D15C49B-1928-4C36-A5D6-19AD0D17CA1C}" xr6:coauthVersionLast="47" xr6:coauthVersionMax="47" xr10:uidLastSave="{00000000-0000-0000-0000-000000000000}"/>
  <bookViews>
    <workbookView xWindow="-28920" yWindow="-4815" windowWidth="29040" windowHeight="15840" xr2:uid="{90B63491-BB26-4F7A-BB17-CE28D0801FAD}"/>
  </bookViews>
  <sheets>
    <sheet name="2306請求書(出来高用)  " sheetId="10" r:id="rId1"/>
    <sheet name="2306請求書(出来高用)   記入例" sheetId="11" r:id="rId2"/>
  </sheets>
  <definedNames>
    <definedName name="_xlnm.Print_Area" localSheetId="0">'2306請求書(出来高用)  '!$A$1:$Y$34</definedName>
    <definedName name="_xlnm.Print_Area" localSheetId="1">'2306請求書(出来高用)   記入例'!$A$1:$Y$33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0" l="1"/>
  <c r="J21" i="10"/>
  <c r="J23" i="10"/>
  <c r="J24" i="10"/>
  <c r="J20" i="10" l="1"/>
  <c r="H25" i="10" s="1"/>
  <c r="J26" i="10" s="1"/>
  <c r="O25" i="11"/>
  <c r="B12" i="11" s="1"/>
  <c r="L25" i="11"/>
  <c r="S24" i="11"/>
  <c r="J24" i="11"/>
  <c r="V24" i="11" s="1"/>
  <c r="S23" i="11"/>
  <c r="V23" i="11" s="1"/>
  <c r="R23" i="11"/>
  <c r="U23" i="11" s="1"/>
  <c r="O23" i="11"/>
  <c r="J23" i="11"/>
  <c r="L23" i="11" s="1"/>
  <c r="S22" i="11"/>
  <c r="J22" i="11"/>
  <c r="V22" i="11" s="1"/>
  <c r="S21" i="11"/>
  <c r="R21" i="11" s="1"/>
  <c r="U21" i="11" s="1"/>
  <c r="J21" i="11"/>
  <c r="O21" i="11" s="1"/>
  <c r="S20" i="11"/>
  <c r="J20" i="11"/>
  <c r="V20" i="11" s="1"/>
  <c r="H25" i="11" l="1"/>
  <c r="L20" i="11"/>
  <c r="V21" i="11"/>
  <c r="O20" i="11"/>
  <c r="R25" i="11"/>
  <c r="R20" i="11"/>
  <c r="U20" i="11" s="1"/>
  <c r="L22" i="11"/>
  <c r="O22" i="11"/>
  <c r="R22" i="11"/>
  <c r="U22" i="11" s="1"/>
  <c r="L24" i="11"/>
  <c r="M26" i="11"/>
  <c r="L27" i="11" s="1"/>
  <c r="O24" i="11"/>
  <c r="P26" i="11"/>
  <c r="R24" i="11"/>
  <c r="U24" i="11" s="1"/>
  <c r="L21" i="11"/>
  <c r="U25" i="11" l="1"/>
  <c r="V26" i="11" s="1"/>
  <c r="J26" i="11"/>
  <c r="H27" i="11" s="1"/>
  <c r="O27" i="11"/>
  <c r="C10" i="11" s="1"/>
  <c r="B13" i="11"/>
  <c r="S26" i="11"/>
  <c r="R27" i="11"/>
  <c r="U27" i="11" l="1"/>
  <c r="S21" i="10" l="1"/>
  <c r="O25" i="10" l="1"/>
  <c r="P26" i="10" s="1"/>
  <c r="O27" i="10" s="1"/>
  <c r="L25" i="10"/>
  <c r="M26" i="10" s="1"/>
  <c r="S24" i="10"/>
  <c r="O24" i="10"/>
  <c r="S23" i="10"/>
  <c r="O23" i="10"/>
  <c r="S22" i="10"/>
  <c r="V22" i="10" s="1"/>
  <c r="O22" i="10"/>
  <c r="L22" i="10"/>
  <c r="R21" i="10"/>
  <c r="U21" i="10" s="1"/>
  <c r="S20" i="10"/>
  <c r="R22" i="10" l="1"/>
  <c r="U22" i="10" s="1"/>
  <c r="L24" i="10"/>
  <c r="V21" i="10"/>
  <c r="V24" i="10"/>
  <c r="L27" i="10"/>
  <c r="R20" i="10"/>
  <c r="U20" i="10" s="1"/>
  <c r="R23" i="10"/>
  <c r="U23" i="10" s="1"/>
  <c r="L21" i="10"/>
  <c r="O21" i="10"/>
  <c r="R25" i="10"/>
  <c r="S26" i="10" s="1"/>
  <c r="B12" i="10"/>
  <c r="V23" i="10"/>
  <c r="L20" i="10"/>
  <c r="B13" i="10"/>
  <c r="O20" i="10"/>
  <c r="R24" i="10"/>
  <c r="U24" i="10" s="1"/>
  <c r="L23" i="10"/>
  <c r="V20" i="10"/>
  <c r="H27" i="10" l="1"/>
  <c r="R27" i="10"/>
  <c r="U25" i="10"/>
  <c r="V26" i="10" s="1"/>
  <c r="C10" i="10"/>
  <c r="U27" i="10" l="1"/>
</calcChain>
</file>

<file path=xl/sharedStrings.xml><?xml version="1.0" encoding="utf-8"?>
<sst xmlns="http://schemas.openxmlformats.org/spreadsheetml/2006/main" count="129" uniqueCount="62">
  <si>
    <t>口座番号</t>
    <rPh sb="0" eb="2">
      <t>コウザ</t>
    </rPh>
    <rPh sb="2" eb="4">
      <t>バンゴウ</t>
    </rPh>
    <phoneticPr fontId="1"/>
  </si>
  <si>
    <t>工事名称</t>
    <rPh sb="0" eb="2">
      <t>コウジ</t>
    </rPh>
    <rPh sb="2" eb="4">
      <t>メイショウ</t>
    </rPh>
    <phoneticPr fontId="1"/>
  </si>
  <si>
    <t>請求金額(税込)</t>
    <rPh sb="0" eb="2">
      <t>セイキュウ</t>
    </rPh>
    <rPh sb="2" eb="4">
      <t>キンガク</t>
    </rPh>
    <rPh sb="5" eb="6">
      <t>ゼイ</t>
    </rPh>
    <rPh sb="6" eb="7">
      <t>コミ</t>
    </rPh>
    <phoneticPr fontId="1"/>
  </si>
  <si>
    <t>本体価格</t>
    <rPh sb="0" eb="2">
      <t>ホンタイ</t>
    </rPh>
    <rPh sb="2" eb="4">
      <t>カカク</t>
    </rPh>
    <phoneticPr fontId="1"/>
  </si>
  <si>
    <t>消費税</t>
    <rPh sb="0" eb="3">
      <t>ショウヒゼイ</t>
    </rPh>
    <phoneticPr fontId="1"/>
  </si>
  <si>
    <t>工事内容</t>
    <rPh sb="0" eb="2">
      <t>コウジ</t>
    </rPh>
    <rPh sb="2" eb="4">
      <t>ナイヨウ</t>
    </rPh>
    <phoneticPr fontId="1"/>
  </si>
  <si>
    <t>数量</t>
    <rPh sb="0" eb="2">
      <t>スウリョウ</t>
    </rPh>
    <phoneticPr fontId="1"/>
  </si>
  <si>
    <t>単位</t>
    <rPh sb="0" eb="2">
      <t>タンイ</t>
    </rPh>
    <phoneticPr fontId="1"/>
  </si>
  <si>
    <t>単価</t>
    <rPh sb="0" eb="2">
      <t>タンカ</t>
    </rPh>
    <phoneticPr fontId="1"/>
  </si>
  <si>
    <t>金額</t>
    <rPh sb="0" eb="2">
      <t>キンガク</t>
    </rPh>
    <phoneticPr fontId="1"/>
  </si>
  <si>
    <t>【内訳明細】</t>
    <rPh sb="1" eb="3">
      <t>ウチワケ</t>
    </rPh>
    <rPh sb="3" eb="5">
      <t>メイサイ</t>
    </rPh>
    <phoneticPr fontId="1"/>
  </si>
  <si>
    <r>
      <t>契約金額</t>
    </r>
    <r>
      <rPr>
        <sz val="8"/>
        <color theme="1"/>
        <rFont val="ＭＳ Ｐ明朝"/>
        <family val="1"/>
        <charset val="128"/>
      </rPr>
      <t>①</t>
    </r>
  </si>
  <si>
    <r>
      <t>累計出来高</t>
    </r>
    <r>
      <rPr>
        <sz val="8"/>
        <color theme="1"/>
        <rFont val="ＭＳ Ｐ明朝"/>
        <family val="1"/>
        <charset val="128"/>
      </rPr>
      <t>(④=②+③）</t>
    </r>
    <rPh sb="0" eb="2">
      <t>ルイケイ</t>
    </rPh>
    <rPh sb="2" eb="5">
      <t>デキダカ</t>
    </rPh>
    <phoneticPr fontId="1"/>
  </si>
  <si>
    <r>
      <t>今回出来高</t>
    </r>
    <r>
      <rPr>
        <sz val="8"/>
        <color theme="1"/>
        <rFont val="ＭＳ Ｐ明朝"/>
        <family val="1"/>
        <charset val="128"/>
      </rPr>
      <t>③</t>
    </r>
    <rPh sb="0" eb="2">
      <t>コンカイ</t>
    </rPh>
    <rPh sb="2" eb="5">
      <t>デキダカ</t>
    </rPh>
    <phoneticPr fontId="1"/>
  </si>
  <si>
    <r>
      <t>前回迄出来高</t>
    </r>
    <r>
      <rPr>
        <sz val="8"/>
        <color theme="1"/>
        <rFont val="ＭＳ Ｐ明朝"/>
        <family val="1"/>
        <charset val="128"/>
      </rPr>
      <t>②</t>
    </r>
  </si>
  <si>
    <t>注文番号</t>
    <rPh sb="0" eb="2">
      <t>チュウモン</t>
    </rPh>
    <rPh sb="2" eb="4">
      <t>バンゴウ</t>
    </rPh>
    <phoneticPr fontId="1"/>
  </si>
  <si>
    <t>円</t>
    <rPh sb="0" eb="1">
      <t>エン</t>
    </rPh>
    <phoneticPr fontId="1"/>
  </si>
  <si>
    <t>下記の通り請求致します。</t>
    <rPh sb="0" eb="2">
      <t>カキ</t>
    </rPh>
    <rPh sb="3" eb="4">
      <t>トオ</t>
    </rPh>
    <rPh sb="5" eb="8">
      <t>セイキュウイタ</t>
    </rPh>
    <phoneticPr fontId="1"/>
  </si>
  <si>
    <r>
      <t>残高</t>
    </r>
    <r>
      <rPr>
        <sz val="8"/>
        <color theme="1"/>
        <rFont val="ＭＳ Ｐ明朝"/>
        <family val="1"/>
        <charset val="128"/>
      </rPr>
      <t>(①-④)</t>
    </r>
    <phoneticPr fontId="1"/>
  </si>
  <si>
    <t>備考</t>
    <rPh sb="0" eb="2">
      <t>ビコウ</t>
    </rPh>
    <phoneticPr fontId="1"/>
  </si>
  <si>
    <t>工事番号</t>
    <rPh sb="0" eb="2">
      <t>コウジ</t>
    </rPh>
    <rPh sb="2" eb="4">
      <t>バンゴウ</t>
    </rPh>
    <phoneticPr fontId="1"/>
  </si>
  <si>
    <t>請求回数</t>
    <rPh sb="0" eb="2">
      <t>セイキュウ</t>
    </rPh>
    <rPh sb="2" eb="4">
      <t>カイスウ</t>
    </rPh>
    <phoneticPr fontId="1"/>
  </si>
  <si>
    <t>請求書（出来高用）</t>
    <rPh sb="0" eb="1">
      <t>ショウ</t>
    </rPh>
    <rPh sb="1" eb="2">
      <t>モトム</t>
    </rPh>
    <rPh sb="2" eb="3">
      <t>ショ</t>
    </rPh>
    <rPh sb="4" eb="5">
      <t>デ</t>
    </rPh>
    <rPh sb="5" eb="6">
      <t>コ</t>
    </rPh>
    <rPh sb="6" eb="7">
      <t>タカ</t>
    </rPh>
    <rPh sb="7" eb="8">
      <t>ヨウ</t>
    </rPh>
    <phoneticPr fontId="1"/>
  </si>
  <si>
    <t>㊞</t>
    <phoneticPr fontId="1"/>
  </si>
  <si>
    <t>FAX：</t>
    <phoneticPr fontId="1"/>
  </si>
  <si>
    <t>TEL：</t>
    <phoneticPr fontId="1"/>
  </si>
  <si>
    <t>名義(カナ)</t>
    <rPh sb="0" eb="2">
      <t>メイギ</t>
    </rPh>
    <phoneticPr fontId="1"/>
  </si>
  <si>
    <t>住所・氏名・印・電話番号・FAX番号・振込先</t>
    <rPh sb="19" eb="22">
      <t>フリコミサキ</t>
    </rPh>
    <phoneticPr fontId="1"/>
  </si>
  <si>
    <t>日</t>
    <rPh sb="0" eb="1">
      <t>ニチ</t>
    </rPh>
    <phoneticPr fontId="1"/>
  </si>
  <si>
    <t>月</t>
    <rPh sb="0" eb="1">
      <t>ツキ</t>
    </rPh>
    <phoneticPr fontId="1"/>
  </si>
  <si>
    <t>年</t>
    <rPh sb="0" eb="1">
      <t>ネン</t>
    </rPh>
    <phoneticPr fontId="1"/>
  </si>
  <si>
    <t>式</t>
    <rPh sb="0" eb="1">
      <t>シキ</t>
    </rPh>
    <phoneticPr fontId="1"/>
  </si>
  <si>
    <t>銀行名</t>
    <rPh sb="0" eb="2">
      <t>ギンコウ</t>
    </rPh>
    <rPh sb="2" eb="3">
      <t>メイ</t>
    </rPh>
    <phoneticPr fontId="1"/>
  </si>
  <si>
    <t>支店名</t>
    <rPh sb="0" eb="3">
      <t>シテンメイ</t>
    </rPh>
    <phoneticPr fontId="1"/>
  </si>
  <si>
    <t>振込先</t>
    <rPh sb="0" eb="3">
      <t>フリコミサキ</t>
    </rPh>
    <phoneticPr fontId="1"/>
  </si>
  <si>
    <t>預金種目</t>
    <rPh sb="0" eb="2">
      <t>ヨキン</t>
    </rPh>
    <rPh sb="2" eb="4">
      <t>シュモク</t>
    </rPh>
    <phoneticPr fontId="1"/>
  </si>
  <si>
    <t>工事価格</t>
    <phoneticPr fontId="1"/>
  </si>
  <si>
    <t>消費税</t>
    <phoneticPr fontId="1"/>
  </si>
  <si>
    <t>合計</t>
    <phoneticPr fontId="1"/>
  </si>
  <si>
    <t>住所：</t>
    <rPh sb="0" eb="2">
      <t>ジュウショ</t>
    </rPh>
    <phoneticPr fontId="1"/>
  </si>
  <si>
    <t>会社名：</t>
    <rPh sb="0" eb="3">
      <t>カイシャメイ</t>
    </rPh>
    <phoneticPr fontId="1"/>
  </si>
  <si>
    <t>株式会社トーキョー工務店　　御中</t>
    <rPh sb="0" eb="4">
      <t>カブシキガイシャ</t>
    </rPh>
    <rPh sb="9" eb="12">
      <t>コウムテン</t>
    </rPh>
    <rPh sb="14" eb="16">
      <t>オンチュウ</t>
    </rPh>
    <phoneticPr fontId="1"/>
  </si>
  <si>
    <t>割合</t>
    <rPh sb="0" eb="2">
      <t>ワリアイ</t>
    </rPh>
    <phoneticPr fontId="1"/>
  </si>
  <si>
    <t>登録番号　　</t>
    <rPh sb="0" eb="4">
      <t>トウロクバンゴウ</t>
    </rPh>
    <phoneticPr fontId="1"/>
  </si>
  <si>
    <t>弊社指定会社コード</t>
    <rPh sb="0" eb="2">
      <t>ヘイシャ</t>
    </rPh>
    <rPh sb="2" eb="4">
      <t>シテイ</t>
    </rPh>
    <rPh sb="4" eb="6">
      <t>カイシャ</t>
    </rPh>
    <phoneticPr fontId="1"/>
  </si>
  <si>
    <t>【注意事項】</t>
    <rPh sb="1" eb="3">
      <t>チュウイ</t>
    </rPh>
    <rPh sb="3" eb="5">
      <t>ジコウ</t>
    </rPh>
    <phoneticPr fontId="1"/>
  </si>
  <si>
    <t>2.青色セルのみ記入してください。</t>
    <rPh sb="2" eb="4">
      <t>アオイロ</t>
    </rPh>
    <rPh sb="8" eb="10">
      <t>キニュウ</t>
    </rPh>
    <phoneticPr fontId="1"/>
  </si>
  <si>
    <t xml:space="preserve"> </t>
    <phoneticPr fontId="1"/>
  </si>
  <si>
    <t>〒000-0000
東京都渋谷区千駄ヶ谷0-0-0-0階</t>
    <rPh sb="10" eb="13">
      <t>トウキョ</t>
    </rPh>
    <rPh sb="13" eb="16">
      <t>シブヤク</t>
    </rPh>
    <rPh sb="16" eb="20">
      <t>センダガヤ</t>
    </rPh>
    <rPh sb="27" eb="28">
      <t>カイ</t>
    </rPh>
    <phoneticPr fontId="1"/>
  </si>
  <si>
    <t>株式会社◯◯工務店
代表取締役　〇〇　〇〇</t>
    <rPh sb="0" eb="4">
      <t>カブ</t>
    </rPh>
    <rPh sb="6" eb="9">
      <t>コウムテン</t>
    </rPh>
    <rPh sb="10" eb="15">
      <t>ダイヒョウトリシマリヤク</t>
    </rPh>
    <phoneticPr fontId="1"/>
  </si>
  <si>
    <t>00-0000-0000</t>
    <phoneticPr fontId="1"/>
  </si>
  <si>
    <t>◯◯銀行</t>
    <rPh sb="2" eb="4">
      <t>ギンコウ</t>
    </rPh>
    <phoneticPr fontId="1"/>
  </si>
  <si>
    <t>◯◯支店</t>
    <rPh sb="2" eb="4">
      <t>シテン</t>
    </rPh>
    <phoneticPr fontId="1"/>
  </si>
  <si>
    <t>普通or当座</t>
    <phoneticPr fontId="1"/>
  </si>
  <si>
    <t>123456789</t>
    <phoneticPr fontId="1"/>
  </si>
  <si>
    <t>〇〇工事</t>
    <rPh sb="2" eb="4">
      <t>コウジ</t>
    </rPh>
    <phoneticPr fontId="1"/>
  </si>
  <si>
    <t>下記の通り請求いたします。</t>
    <rPh sb="0" eb="2">
      <t>カキ</t>
    </rPh>
    <rPh sb="3" eb="4">
      <t>トオ</t>
    </rPh>
    <rPh sb="5" eb="7">
      <t>セイキュウ</t>
    </rPh>
    <phoneticPr fontId="1"/>
  </si>
  <si>
    <r>
      <t>1.月末締め、請求書翌月5日（</t>
    </r>
    <r>
      <rPr>
        <b/>
        <sz val="10"/>
        <color rgb="FFFF0000"/>
        <rFont val="HGS創英角ｺﾞｼｯｸUB"/>
        <family val="3"/>
        <charset val="128"/>
      </rPr>
      <t>弊社HPよりアップロード</t>
    </r>
    <r>
      <rPr>
        <b/>
        <sz val="10"/>
        <color theme="1"/>
        <rFont val="HGS創英角ｺﾞｼｯｸUB"/>
        <family val="3"/>
        <charset val="128"/>
      </rPr>
      <t>）必着、翌々月5日支払い。</t>
    </r>
    <rPh sb="15" eb="17">
      <t>ヘイシャ</t>
    </rPh>
    <phoneticPr fontId="1"/>
  </si>
  <si>
    <t>3.出来高請求書の場合、出来高調書を添付してください。貴社書式で構いません。</t>
    <rPh sb="2" eb="5">
      <t>デキダカ</t>
    </rPh>
    <rPh sb="5" eb="8">
      <t>セイキュウショ</t>
    </rPh>
    <rPh sb="9" eb="11">
      <t>バアイ</t>
    </rPh>
    <rPh sb="12" eb="15">
      <t>デキダカ</t>
    </rPh>
    <rPh sb="15" eb="17">
      <t>チョウショ</t>
    </rPh>
    <rPh sb="18" eb="20">
      <t>テンプ</t>
    </rPh>
    <rPh sb="27" eb="29">
      <t>キシャ</t>
    </rPh>
    <rPh sb="29" eb="31">
      <t>ショシキ</t>
    </rPh>
    <rPh sb="32" eb="33">
      <t>カマ</t>
    </rPh>
    <phoneticPr fontId="1"/>
  </si>
  <si>
    <t>改定日：2024.09.01</t>
    <rPh sb="0" eb="3">
      <t>カイテイビ</t>
    </rPh>
    <phoneticPr fontId="1"/>
  </si>
  <si>
    <r>
      <t>消費税</t>
    </r>
    <r>
      <rPr>
        <sz val="8"/>
        <color theme="1"/>
        <rFont val="ＭＳ Ｐ明朝"/>
        <family val="1"/>
        <charset val="128"/>
      </rPr>
      <t>(10%)</t>
    </r>
    <rPh sb="0" eb="3">
      <t>ショウヒゼイ</t>
    </rPh>
    <phoneticPr fontId="1"/>
  </si>
  <si>
    <t>4.小数点以下は切り捨てで御請求いただきますようお願いいたします。</t>
    <rPh sb="2" eb="5">
      <t>ショウスウテン</t>
    </rPh>
    <rPh sb="5" eb="7">
      <t>イカ</t>
    </rPh>
    <rPh sb="8" eb="9">
      <t>キ</t>
    </rPh>
    <rPh sb="10" eb="11">
      <t>ス</t>
    </rPh>
    <rPh sb="13" eb="16">
      <t>ゴセイキュウ</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</si>
</sst>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Red]\-#,##0\ "/>
    <numFmt numFmtId="179" formatCode="0_ ;[Red]\-0\ "/>
  </numFmts>
  <fonts count="2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b/>
      <sz val="16"/>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sz val="12"/>
      <color theme="1"/>
      <name val="ＭＳ Ｐ明朝"/>
      <family val="1"/>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b/>
      <sz val="16"/>
      <color theme="1"/>
      <name val="游ゴシック"/>
      <family val="2"/>
      <charset val="128"/>
      <scheme val="minor"/>
    </font>
    <font>
      <b/>
      <sz val="9"/>
      <color theme="1"/>
      <name val="HGSｺﾞｼｯｸE"/>
      <family val="3"/>
      <charset val="128"/>
    </font>
    <font>
      <b/>
      <sz val="11"/>
      <color theme="1"/>
      <name val="HGSｺﾞｼｯｸE"/>
      <family val="3"/>
      <charset val="128"/>
    </font>
    <font>
      <b/>
      <sz val="10"/>
      <color theme="1"/>
      <name val="HGSｺﾞｼｯｸE"/>
      <family val="3"/>
      <charset val="128"/>
    </font>
    <font>
      <b/>
      <sz val="10"/>
      <color theme="1"/>
      <name val="HGS創英角ｺﾞｼｯｸUB"/>
      <family val="3"/>
      <charset val="128"/>
    </font>
    <font>
      <sz val="11"/>
      <color theme="1"/>
      <name val="HGP創英角ｺﾞｼｯｸUB"/>
      <family val="3"/>
      <charset val="128"/>
    </font>
    <font>
      <sz val="9"/>
      <color theme="1"/>
      <name val="游ゴシック"/>
      <family val="2"/>
      <charset val="128"/>
      <scheme val="minor"/>
    </font>
    <font>
      <b/>
      <sz val="10"/>
      <color rgb="FFFF0000"/>
      <name val="HGS創英角ｺﾞｼｯｸUB"/>
      <family val="3"/>
      <charset val="128"/>
    </font>
    <font>
      <sz val="10"/>
      <color theme="1"/>
      <name val="HGP創英角ｺﾞｼｯｸUB"/>
      <family val="3"/>
      <charset val="128"/>
    </font>
    <font>
      <sz val="11"/>
      <color theme="1"/>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3">
    <border>
      <left/>
      <right/>
      <top/>
      <bottom/>
      <diagonal/>
    </border>
    <border>
      <left/>
      <right/>
      <top style="double">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thin">
        <color auto="1"/>
      </bottom>
      <diagonal/>
    </border>
    <border>
      <left/>
      <right/>
      <top style="double">
        <color auto="1"/>
      </top>
      <bottom style="double">
        <color auto="1"/>
      </bottom>
      <diagonal/>
    </border>
    <border>
      <left/>
      <right/>
      <top/>
      <bottom style="double">
        <color auto="1"/>
      </bottom>
      <diagonal/>
    </border>
    <border>
      <left/>
      <right/>
      <top style="double">
        <color auto="1"/>
      </top>
      <bottom style="thin">
        <color auto="1"/>
      </bottom>
      <diagonal/>
    </border>
    <border>
      <left/>
      <right/>
      <top style="dashDot">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style="thin">
        <color auto="1"/>
      </right>
      <top/>
      <bottom/>
      <diagonal/>
    </border>
    <border>
      <left/>
      <right style="thin">
        <color auto="1"/>
      </right>
      <top style="double">
        <color auto="1"/>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195">
    <xf numFmtId="0" fontId="0" fillId="0" borderId="0" xfId="0">
      <alignment vertical="center"/>
    </xf>
    <xf numFmtId="0" fontId="4" fillId="0" borderId="0" xfId="0" applyFont="1" applyAlignment="1">
      <alignment vertical="distributed"/>
    </xf>
    <xf numFmtId="0" fontId="2" fillId="0" borderId="0" xfId="0" applyFont="1" applyAlignment="1">
      <alignment horizontal="center" vertical="center"/>
    </xf>
    <xf numFmtId="0" fontId="4" fillId="0" borderId="0" xfId="0" applyFont="1" applyAlignment="1">
      <alignment horizontal="distributed"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left"/>
    </xf>
    <xf numFmtId="0" fontId="3" fillId="0" borderId="9" xfId="0" applyFont="1" applyBorder="1">
      <alignment vertical="center"/>
    </xf>
    <xf numFmtId="0" fontId="5" fillId="0" borderId="0" xfId="0" applyFont="1">
      <alignment vertical="center"/>
    </xf>
    <xf numFmtId="176" fontId="2" fillId="0" borderId="0" xfId="0" applyNumberFormat="1" applyFont="1">
      <alignment vertical="center"/>
    </xf>
    <xf numFmtId="176" fontId="2" fillId="0" borderId="18" xfId="0" applyNumberFormat="1" applyFont="1" applyBorder="1" applyAlignment="1">
      <alignment horizontal="center" vertical="center"/>
    </xf>
    <xf numFmtId="176" fontId="2" fillId="0" borderId="1" xfId="0" applyNumberFormat="1" applyFont="1" applyBorder="1">
      <alignment vertical="center"/>
    </xf>
    <xf numFmtId="176" fontId="3" fillId="0" borderId="9" xfId="0" applyNumberFormat="1" applyFont="1" applyBorder="1" applyAlignment="1">
      <alignment horizontal="center" vertical="center"/>
    </xf>
    <xf numFmtId="0" fontId="5" fillId="0" borderId="0" xfId="0" applyFont="1" applyAlignment="1">
      <alignment horizontal="right" vertical="center"/>
    </xf>
    <xf numFmtId="3" fontId="3" fillId="0" borderId="19" xfId="0" applyNumberFormat="1" applyFont="1" applyBorder="1" applyAlignment="1">
      <alignment horizontal="center" vertical="center"/>
    </xf>
    <xf numFmtId="3" fontId="2" fillId="0" borderId="0" xfId="0" applyNumberFormat="1" applyFont="1">
      <alignment vertical="center"/>
    </xf>
    <xf numFmtId="3" fontId="2" fillId="0" borderId="0" xfId="0" applyNumberFormat="1" applyFont="1" applyAlignment="1">
      <alignment horizontal="left" vertical="center"/>
    </xf>
    <xf numFmtId="0" fontId="2" fillId="0" borderId="0" xfId="0" applyFont="1" applyAlignment="1">
      <alignment vertical="center" wrapText="1"/>
    </xf>
    <xf numFmtId="0" fontId="5" fillId="0" borderId="9" xfId="0" applyFont="1" applyBorder="1">
      <alignment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177" fontId="6" fillId="0" borderId="2" xfId="0" applyNumberFormat="1" applyFont="1" applyBorder="1" applyAlignment="1">
      <alignment horizontal="center" vertical="center" shrinkToFit="1"/>
    </xf>
    <xf numFmtId="0" fontId="0" fillId="0" borderId="23" xfId="0" applyBorder="1">
      <alignment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center" shrinkToFit="1"/>
    </xf>
    <xf numFmtId="177" fontId="12" fillId="0" borderId="2" xfId="0" applyNumberFormat="1" applyFont="1" applyBorder="1" applyAlignment="1">
      <alignment horizontal="center" vertical="center" shrinkToFit="1"/>
    </xf>
    <xf numFmtId="0" fontId="3" fillId="0" borderId="9" xfId="0" applyFont="1" applyBorder="1" applyAlignment="1">
      <alignment horizontal="right" vertical="center" shrinkToFit="1"/>
    </xf>
    <xf numFmtId="0" fontId="3" fillId="0" borderId="19" xfId="0" applyFont="1" applyBorder="1" applyAlignment="1">
      <alignment horizontal="right" vertical="center" shrinkToFit="1"/>
    </xf>
    <xf numFmtId="0" fontId="8" fillId="0" borderId="0" xfId="0" applyFont="1" applyAlignment="1">
      <alignment horizontal="left" vertical="center"/>
    </xf>
    <xf numFmtId="0" fontId="10" fillId="0" borderId="0" xfId="0" applyFont="1" applyAlignment="1" applyProtection="1">
      <alignment horizontal="center" vertical="center" shrinkToFit="1"/>
      <protection locked="0"/>
    </xf>
    <xf numFmtId="0" fontId="13" fillId="0" borderId="23" xfId="0" applyFont="1" applyBorder="1">
      <alignment vertical="center"/>
    </xf>
    <xf numFmtId="0" fontId="13" fillId="0" borderId="23" xfId="0" applyFont="1" applyBorder="1" applyAlignment="1">
      <alignment horizontal="center" vertical="center"/>
    </xf>
    <xf numFmtId="0" fontId="12" fillId="3" borderId="2" xfId="0" applyFont="1" applyFill="1" applyBorder="1" applyAlignment="1" applyProtection="1">
      <alignment horizontal="center" vertical="center" shrinkToFit="1"/>
      <protection locked="0"/>
    </xf>
    <xf numFmtId="0" fontId="12" fillId="3" borderId="11" xfId="0" applyFont="1" applyFill="1" applyBorder="1" applyAlignment="1" applyProtection="1">
      <alignment horizontal="center" vertical="center" shrinkToFit="1"/>
      <protection locked="0"/>
    </xf>
    <xf numFmtId="0" fontId="17" fillId="0" borderId="23" xfId="0" applyFont="1" applyBorder="1">
      <alignment vertical="center"/>
    </xf>
    <xf numFmtId="0" fontId="18" fillId="0" borderId="0" xfId="0" applyFont="1">
      <alignment vertical="center"/>
    </xf>
    <xf numFmtId="0" fontId="19" fillId="0" borderId="0" xfId="0" applyFont="1">
      <alignment vertical="center"/>
    </xf>
    <xf numFmtId="0" fontId="0" fillId="0" borderId="0" xfId="0" applyAlignment="1">
      <alignment horizontal="right" vertical="center"/>
    </xf>
    <xf numFmtId="0" fontId="10" fillId="3" borderId="0" xfId="0" applyFont="1" applyFill="1" applyAlignment="1" applyProtection="1">
      <alignment horizontal="center" vertical="center" shrinkToFit="1"/>
      <protection locked="0"/>
    </xf>
    <xf numFmtId="0" fontId="10" fillId="3" borderId="0" xfId="0" applyFont="1" applyFill="1" applyAlignment="1">
      <alignment horizontal="center" vertical="center" shrinkToFit="1"/>
    </xf>
    <xf numFmtId="0" fontId="10" fillId="0" borderId="0" xfId="0" applyFont="1" applyAlignment="1">
      <alignment horizontal="center" vertical="center" shrinkToFit="1"/>
    </xf>
    <xf numFmtId="0" fontId="12" fillId="3" borderId="2" xfId="0" applyFont="1" applyFill="1" applyBorder="1" applyAlignment="1">
      <alignment horizontal="center" vertical="center" shrinkToFit="1"/>
    </xf>
    <xf numFmtId="0" fontId="12" fillId="3" borderId="2" xfId="0" applyFont="1" applyFill="1" applyBorder="1" applyAlignment="1">
      <alignment vertical="center" shrinkToFit="1"/>
    </xf>
    <xf numFmtId="0" fontId="12" fillId="3" borderId="11" xfId="0" applyFont="1" applyFill="1" applyBorder="1" applyAlignment="1">
      <alignment vertical="center" shrinkToFit="1"/>
    </xf>
    <xf numFmtId="0" fontId="12" fillId="3" borderId="11" xfId="0" applyFont="1" applyFill="1" applyBorder="1" applyAlignment="1">
      <alignment horizontal="center" vertical="center" shrinkToFit="1"/>
    </xf>
    <xf numFmtId="9" fontId="12" fillId="0" borderId="2" xfId="0" applyNumberFormat="1" applyFont="1" applyBorder="1" applyAlignment="1">
      <alignment vertical="center" shrinkToFit="1"/>
    </xf>
    <xf numFmtId="9" fontId="12" fillId="0" borderId="6" xfId="0" applyNumberFormat="1" applyFont="1" applyBorder="1" applyAlignment="1">
      <alignment vertical="center" shrinkToFit="1"/>
    </xf>
    <xf numFmtId="9" fontId="12" fillId="0" borderId="16" xfId="0" applyNumberFormat="1" applyFont="1" applyBorder="1" applyAlignment="1">
      <alignment vertical="center" shrinkToFit="1"/>
    </xf>
    <xf numFmtId="0" fontId="17" fillId="0" borderId="0" xfId="0" applyFont="1">
      <alignment vertical="center"/>
    </xf>
    <xf numFmtId="0" fontId="21" fillId="0" borderId="0" xfId="0" applyFont="1">
      <alignment vertical="center"/>
    </xf>
    <xf numFmtId="0" fontId="3" fillId="0" borderId="9" xfId="0" applyFont="1" applyBorder="1" applyAlignment="1">
      <alignment horizontal="center" vertical="center" shrinkToFit="1"/>
    </xf>
    <xf numFmtId="0" fontId="3" fillId="0" borderId="19" xfId="0" applyFont="1" applyBorder="1" applyAlignment="1">
      <alignment horizontal="center" vertical="center" shrinkToFit="1"/>
    </xf>
    <xf numFmtId="9" fontId="12" fillId="0" borderId="19" xfId="1" applyFont="1" applyBorder="1" applyAlignment="1">
      <alignment vertical="center" shrinkToFit="1"/>
    </xf>
    <xf numFmtId="9" fontId="12" fillId="0" borderId="32" xfId="0" applyNumberFormat="1" applyFont="1" applyBorder="1" applyAlignment="1">
      <alignment vertical="center" shrinkToFit="1"/>
    </xf>
    <xf numFmtId="0" fontId="5" fillId="0" borderId="0" xfId="0" applyFont="1" applyAlignment="1">
      <alignment horizontal="right" vertical="center"/>
    </xf>
    <xf numFmtId="176" fontId="5" fillId="0" borderId="15" xfId="0" applyNumberFormat="1" applyFont="1" applyBorder="1" applyAlignment="1">
      <alignment horizontal="right" vertical="center" shrinkToFit="1"/>
    </xf>
    <xf numFmtId="176" fontId="5" fillId="0" borderId="16" xfId="0" applyNumberFormat="1" applyFont="1" applyBorder="1" applyAlignment="1">
      <alignment horizontal="right" vertical="center" shrinkToFit="1"/>
    </xf>
    <xf numFmtId="176" fontId="5" fillId="0" borderId="19" xfId="0" applyNumberFormat="1" applyFont="1" applyBorder="1" applyAlignment="1">
      <alignment horizontal="right" vertical="center" shrinkToFit="1"/>
    </xf>
    <xf numFmtId="178" fontId="5" fillId="0" borderId="25" xfId="0" applyNumberFormat="1" applyFont="1" applyBorder="1" applyAlignment="1">
      <alignment horizontal="right" vertical="center" shrinkToFit="1"/>
    </xf>
    <xf numFmtId="178" fontId="5" fillId="0" borderId="29" xfId="0" applyNumberFormat="1" applyFont="1" applyBorder="1" applyAlignment="1">
      <alignment horizontal="right" vertical="center" shrinkToFit="1"/>
    </xf>
    <xf numFmtId="178" fontId="5" fillId="0" borderId="26" xfId="0" applyNumberFormat="1" applyFont="1" applyBorder="1" applyAlignment="1">
      <alignment horizontal="right" vertical="center" shrinkToFit="1"/>
    </xf>
    <xf numFmtId="178" fontId="5" fillId="0" borderId="19" xfId="0" applyNumberFormat="1" applyFont="1" applyBorder="1" applyAlignment="1">
      <alignment horizontal="right" vertical="center" shrinkToFit="1"/>
    </xf>
    <xf numFmtId="178" fontId="5" fillId="0" borderId="16" xfId="0" applyNumberFormat="1" applyFont="1" applyBorder="1" applyAlignment="1">
      <alignment horizontal="right" vertical="center" shrinkToFit="1"/>
    </xf>
    <xf numFmtId="178" fontId="5" fillId="0" borderId="2" xfId="0" applyNumberFormat="1" applyFont="1" applyBorder="1" applyAlignment="1">
      <alignment horizontal="right"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178" fontId="5" fillId="0" borderId="12" xfId="0" applyNumberFormat="1" applyFont="1" applyBorder="1" applyAlignment="1">
      <alignment horizontal="right"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9" fontId="12" fillId="0" borderId="15" xfId="1" applyFont="1" applyBorder="1" applyAlignment="1">
      <alignment horizontal="right" vertical="center" shrinkToFit="1"/>
    </xf>
    <xf numFmtId="9" fontId="12" fillId="0" borderId="19" xfId="1" applyFont="1" applyBorder="1" applyAlignment="1">
      <alignment horizontal="right" vertical="center" shrinkToFit="1"/>
    </xf>
    <xf numFmtId="178" fontId="5" fillId="0" borderId="15" xfId="0" applyNumberFormat="1" applyFont="1" applyBorder="1" applyAlignment="1">
      <alignment horizontal="right" vertical="center" shrinkToFit="1"/>
    </xf>
    <xf numFmtId="178" fontId="5" fillId="0" borderId="27" xfId="0" applyNumberFormat="1" applyFont="1" applyBorder="1" applyAlignment="1">
      <alignment horizontal="right" vertical="center" shrinkToFit="1"/>
    </xf>
    <xf numFmtId="178" fontId="5" fillId="0" borderId="28" xfId="0" applyNumberFormat="1" applyFont="1" applyBorder="1" applyAlignment="1">
      <alignment horizontal="right" vertical="center" shrinkToFit="1"/>
    </xf>
    <xf numFmtId="176" fontId="5" fillId="0" borderId="13" xfId="0" applyNumberFormat="1" applyFont="1" applyBorder="1" applyAlignment="1">
      <alignment horizontal="right" vertical="center" shrinkToFit="1"/>
    </xf>
    <xf numFmtId="176" fontId="5" fillId="0" borderId="14" xfId="0" applyNumberFormat="1" applyFont="1" applyBorder="1" applyAlignment="1">
      <alignment horizontal="right" vertical="center" shrinkToFit="1"/>
    </xf>
    <xf numFmtId="176" fontId="5" fillId="0" borderId="22" xfId="0" applyNumberFormat="1" applyFont="1" applyBorder="1" applyAlignment="1">
      <alignment horizontal="right" vertical="center" shrinkToFit="1"/>
    </xf>
    <xf numFmtId="176" fontId="5" fillId="0" borderId="1" xfId="0" applyNumberFormat="1" applyFont="1" applyBorder="1" applyAlignment="1">
      <alignment horizontal="right" vertical="center" shrinkToFit="1"/>
    </xf>
    <xf numFmtId="176" fontId="5" fillId="0" borderId="31" xfId="0" applyNumberFormat="1" applyFont="1" applyBorder="1" applyAlignment="1">
      <alignment horizontal="right" vertical="center" shrinkToFit="1"/>
    </xf>
    <xf numFmtId="178" fontId="5" fillId="0" borderId="22" xfId="0" applyNumberFormat="1" applyFont="1" applyBorder="1" applyAlignment="1">
      <alignment horizontal="right" vertical="center" shrinkToFit="1"/>
    </xf>
    <xf numFmtId="178" fontId="5" fillId="0" borderId="14" xfId="0" applyNumberFormat="1" applyFont="1" applyBorder="1" applyAlignment="1">
      <alignment horizontal="right" vertical="center" shrinkToFit="1"/>
    </xf>
    <xf numFmtId="0" fontId="12" fillId="3" borderId="2" xfId="0" applyFont="1" applyFill="1" applyBorder="1" applyAlignment="1" applyProtection="1">
      <alignment horizontal="left" vertical="center" shrinkToFit="1"/>
      <protection locked="0"/>
    </xf>
    <xf numFmtId="176" fontId="12" fillId="2" borderId="15" xfId="0" applyNumberFormat="1" applyFont="1" applyFill="1" applyBorder="1" applyAlignment="1" applyProtection="1">
      <alignment horizontal="center" vertical="center" shrinkToFit="1"/>
      <protection locked="0"/>
    </xf>
    <xf numFmtId="176" fontId="12" fillId="2" borderId="16" xfId="0" applyNumberFormat="1" applyFont="1" applyFill="1" applyBorder="1" applyAlignment="1" applyProtection="1">
      <alignment horizontal="center" vertical="center" shrinkToFit="1"/>
      <protection locked="0"/>
    </xf>
    <xf numFmtId="178" fontId="12" fillId="3" borderId="15" xfId="0" applyNumberFormat="1" applyFont="1" applyFill="1" applyBorder="1" applyAlignment="1" applyProtection="1">
      <alignment horizontal="right" vertical="center" shrinkToFit="1"/>
      <protection locked="0"/>
    </xf>
    <xf numFmtId="178" fontId="12" fillId="3" borderId="16" xfId="0" applyNumberFormat="1" applyFont="1" applyFill="1" applyBorder="1" applyAlignment="1" applyProtection="1">
      <alignment horizontal="right" vertical="center" shrinkToFit="1"/>
      <protection locked="0"/>
    </xf>
    <xf numFmtId="178" fontId="6" fillId="0" borderId="15" xfId="0" applyNumberFormat="1" applyFont="1" applyBorder="1" applyAlignment="1">
      <alignment horizontal="right" vertical="center" shrinkToFit="1"/>
    </xf>
    <xf numFmtId="178" fontId="6" fillId="0" borderId="16" xfId="0" applyNumberFormat="1" applyFont="1" applyBorder="1" applyAlignment="1">
      <alignment horizontal="right" vertical="center" shrinkToFit="1"/>
    </xf>
    <xf numFmtId="0" fontId="12" fillId="3" borderId="3" xfId="0" applyFont="1" applyFill="1" applyBorder="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176" fontId="12" fillId="3" borderId="15" xfId="0" applyNumberFormat="1" applyFont="1" applyFill="1" applyBorder="1" applyAlignment="1" applyProtection="1">
      <alignment horizontal="center" vertical="center" shrinkToFit="1"/>
      <protection locked="0"/>
    </xf>
    <xf numFmtId="176" fontId="12" fillId="3" borderId="16" xfId="0" applyNumberFormat="1"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3" borderId="16" xfId="0" applyFont="1" applyFill="1" applyBorder="1" applyAlignment="1" applyProtection="1">
      <alignment horizontal="center" vertical="center" shrinkToFit="1"/>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distributed" vertical="center"/>
    </xf>
    <xf numFmtId="0" fontId="5" fillId="0" borderId="5" xfId="0" applyFont="1" applyBorder="1" applyAlignment="1">
      <alignment horizontal="distributed" vertical="center"/>
    </xf>
    <xf numFmtId="0" fontId="10" fillId="3" borderId="19"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14" fillId="0" borderId="2" xfId="0" applyFont="1" applyBorder="1" applyAlignment="1">
      <alignment horizontal="distributed" vertical="distributed"/>
    </xf>
    <xf numFmtId="0" fontId="5" fillId="3" borderId="19" xfId="0" applyFont="1" applyFill="1" applyBorder="1" applyAlignment="1" applyProtection="1">
      <alignment horizontal="center" vertical="distributed"/>
      <protection locked="0"/>
    </xf>
    <xf numFmtId="0" fontId="5" fillId="3" borderId="16" xfId="0" applyFont="1" applyFill="1" applyBorder="1" applyAlignment="1" applyProtection="1">
      <alignment horizontal="center" vertical="distributed"/>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0" applyFont="1" applyBorder="1" applyAlignment="1">
      <alignment vertical="center" shrinkToFit="1"/>
    </xf>
    <xf numFmtId="0" fontId="5" fillId="0" borderId="19" xfId="0" applyFont="1" applyBorder="1" applyAlignment="1">
      <alignment vertical="center" shrinkToFit="1"/>
    </xf>
    <xf numFmtId="0" fontId="5" fillId="0" borderId="16" xfId="0" applyFont="1" applyBorder="1" applyAlignment="1">
      <alignment vertical="center" shrinkToFit="1"/>
    </xf>
    <xf numFmtId="178" fontId="3" fillId="0" borderId="9" xfId="0" applyNumberFormat="1" applyFont="1" applyBorder="1" applyAlignment="1">
      <alignment horizontal="right" vertical="center" shrinkToFit="1"/>
    </xf>
    <xf numFmtId="0" fontId="5" fillId="0" borderId="24" xfId="0" applyFont="1" applyBorder="1" applyAlignment="1">
      <alignment horizontal="center" vertical="distributed" textRotation="255"/>
    </xf>
    <xf numFmtId="0" fontId="5" fillId="0" borderId="30" xfId="0" applyFont="1" applyBorder="1" applyAlignment="1">
      <alignment horizontal="center" vertical="distributed" textRotation="255"/>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10" fillId="3" borderId="15" xfId="0" applyFont="1" applyFill="1" applyBorder="1" applyAlignment="1" applyProtection="1">
      <alignment horizontal="center" vertical="center" shrinkToFit="1"/>
      <protection locked="0"/>
    </xf>
    <xf numFmtId="49" fontId="10" fillId="3" borderId="15" xfId="0" applyNumberFormat="1" applyFont="1" applyFill="1" applyBorder="1" applyAlignment="1" applyProtection="1">
      <alignment horizontal="center" vertical="center" shrinkToFit="1"/>
      <protection locked="0"/>
    </xf>
    <xf numFmtId="49" fontId="10" fillId="3" borderId="19" xfId="0" applyNumberFormat="1" applyFont="1" applyFill="1" applyBorder="1" applyAlignment="1" applyProtection="1">
      <alignment horizontal="center" vertical="center" shrinkToFit="1"/>
      <protection locked="0"/>
    </xf>
    <xf numFmtId="49" fontId="10" fillId="3" borderId="16" xfId="0" applyNumberFormat="1"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9" fillId="3" borderId="9" xfId="0" applyFont="1" applyFill="1" applyBorder="1" applyAlignment="1" applyProtection="1">
      <alignment horizontal="left" vertical="center" shrinkToFit="1"/>
      <protection locked="0"/>
    </xf>
    <xf numFmtId="0" fontId="10" fillId="3" borderId="0" xfId="0" applyFont="1" applyFill="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178" fontId="7" fillId="0" borderId="17" xfId="0" applyNumberFormat="1" applyFont="1" applyBorder="1" applyAlignment="1">
      <alignment horizontal="right" vertical="center" shrinkToFit="1"/>
    </xf>
    <xf numFmtId="178" fontId="7" fillId="0" borderId="20" xfId="0" applyNumberFormat="1" applyFont="1" applyBorder="1" applyAlignment="1">
      <alignment horizontal="right" vertical="center" shrinkToFit="1"/>
    </xf>
    <xf numFmtId="49" fontId="9" fillId="3" borderId="9" xfId="0" applyNumberFormat="1" applyFont="1" applyFill="1" applyBorder="1" applyAlignment="1" applyProtection="1">
      <alignment horizontal="left" vertical="center" shrinkToFit="1"/>
      <protection locked="0"/>
    </xf>
    <xf numFmtId="0" fontId="5" fillId="0" borderId="6" xfId="0" applyFont="1" applyBorder="1" applyAlignment="1">
      <alignment horizontal="distributed" vertical="top"/>
    </xf>
    <xf numFmtId="0" fontId="5" fillId="0" borderId="0" xfId="0" applyFont="1" applyAlignment="1">
      <alignment horizontal="distributed" vertical="top"/>
    </xf>
    <xf numFmtId="0" fontId="10" fillId="3" borderId="0" xfId="0" applyFont="1" applyFill="1" applyAlignment="1" applyProtection="1">
      <alignment horizontal="left" vertical="center" wrapText="1"/>
      <protection locked="0"/>
    </xf>
    <xf numFmtId="0" fontId="4" fillId="0" borderId="21" xfId="0" applyFont="1" applyBorder="1" applyAlignment="1">
      <alignment horizontal="distributed" vertical="distributed"/>
    </xf>
    <xf numFmtId="0" fontId="8" fillId="0" borderId="9" xfId="0" applyFont="1" applyBorder="1" applyAlignment="1">
      <alignment horizontal="left" vertical="center"/>
    </xf>
    <xf numFmtId="0" fontId="15" fillId="0" borderId="2" xfId="0" applyFont="1" applyBorder="1" applyAlignment="1">
      <alignment horizontal="center" vertical="center"/>
    </xf>
    <xf numFmtId="0" fontId="2" fillId="3" borderId="15"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5" fillId="0" borderId="3" xfId="0" applyFont="1" applyBorder="1" applyAlignment="1">
      <alignment horizontal="distributed" vertical="top"/>
    </xf>
    <xf numFmtId="0" fontId="5" fillId="0" borderId="4" xfId="0" applyFont="1" applyBorder="1" applyAlignment="1">
      <alignment horizontal="distributed" vertical="top"/>
    </xf>
    <xf numFmtId="0" fontId="10" fillId="3" borderId="4"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6" xfId="0" applyFont="1" applyFill="1" applyBorder="1" applyAlignment="1">
      <alignment horizontal="center" vertical="center"/>
    </xf>
    <xf numFmtId="0" fontId="9" fillId="3" borderId="9" xfId="0" applyFont="1" applyFill="1" applyBorder="1" applyAlignment="1">
      <alignment horizontal="left" vertical="center" shrinkToFit="1"/>
    </xf>
    <xf numFmtId="49" fontId="9" fillId="3" borderId="9" xfId="0" applyNumberFormat="1" applyFont="1" applyFill="1" applyBorder="1" applyAlignment="1">
      <alignment horizontal="left" vertical="center" shrinkToFi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7" xfId="0" applyFont="1" applyFill="1" applyBorder="1" applyAlignment="1">
      <alignment horizontal="left" vertical="center" wrapText="1"/>
    </xf>
    <xf numFmtId="0" fontId="10" fillId="3" borderId="15"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9" xfId="0" applyFont="1" applyFill="1" applyBorder="1" applyAlignment="1">
      <alignment horizontal="center" vertical="center" shrinkToFit="1"/>
    </xf>
    <xf numFmtId="49" fontId="10" fillId="3" borderId="15" xfId="0" applyNumberFormat="1" applyFont="1" applyFill="1" applyBorder="1" applyAlignment="1">
      <alignment horizontal="center" vertical="center" shrinkToFit="1"/>
    </xf>
    <xf numFmtId="49" fontId="10" fillId="3" borderId="19" xfId="0" applyNumberFormat="1" applyFont="1" applyFill="1" applyBorder="1" applyAlignment="1">
      <alignment horizontal="center" vertical="center" shrinkToFit="1"/>
    </xf>
    <xf numFmtId="49" fontId="10" fillId="3" borderId="16" xfId="0" applyNumberFormat="1" applyFont="1" applyFill="1" applyBorder="1" applyAlignment="1">
      <alignment horizontal="center" vertical="center" shrinkToFit="1"/>
    </xf>
    <xf numFmtId="0" fontId="5" fillId="3" borderId="7" xfId="0" applyFont="1" applyFill="1" applyBorder="1" applyAlignment="1">
      <alignment horizontal="center" vertical="center"/>
    </xf>
    <xf numFmtId="0" fontId="10" fillId="3" borderId="0" xfId="0" applyFont="1" applyFill="1" applyAlignment="1">
      <alignment horizontal="left" vertical="center"/>
    </xf>
    <xf numFmtId="0" fontId="10" fillId="3" borderId="7" xfId="0" applyFont="1" applyFill="1" applyBorder="1" applyAlignment="1">
      <alignment horizontal="left" vertical="center"/>
    </xf>
    <xf numFmtId="0" fontId="5" fillId="3" borderId="19" xfId="0" applyFont="1" applyFill="1" applyBorder="1" applyAlignment="1">
      <alignment horizontal="center" vertical="distributed"/>
    </xf>
    <xf numFmtId="0" fontId="5" fillId="3" borderId="16" xfId="0" applyFont="1" applyFill="1" applyBorder="1" applyAlignment="1">
      <alignment horizontal="center" vertical="distributed"/>
    </xf>
    <xf numFmtId="0" fontId="12" fillId="3" borderId="15" xfId="0" applyFont="1" applyFill="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2" xfId="0" applyFont="1" applyFill="1" applyBorder="1" applyAlignment="1">
      <alignment horizontal="left" vertical="center" shrinkToFit="1"/>
    </xf>
    <xf numFmtId="3" fontId="12" fillId="3" borderId="15" xfId="0" applyNumberFormat="1" applyFont="1" applyFill="1" applyBorder="1" applyAlignment="1">
      <alignment horizontal="center" vertical="center" shrinkToFit="1"/>
    </xf>
    <xf numFmtId="3" fontId="12" fillId="3" borderId="16" xfId="0" applyNumberFormat="1" applyFont="1" applyFill="1" applyBorder="1" applyAlignment="1">
      <alignment horizontal="center" vertical="center" shrinkToFit="1"/>
    </xf>
    <xf numFmtId="179" fontId="12" fillId="2" borderId="15" xfId="0" applyNumberFormat="1" applyFont="1" applyFill="1" applyBorder="1" applyAlignment="1">
      <alignment horizontal="center" vertical="center" shrinkToFit="1"/>
    </xf>
    <xf numFmtId="179" fontId="12" fillId="2" borderId="16" xfId="0" applyNumberFormat="1" applyFont="1" applyFill="1" applyBorder="1" applyAlignment="1">
      <alignment horizontal="center" vertical="center" shrinkToFit="1"/>
    </xf>
    <xf numFmtId="178" fontId="12" fillId="3" borderId="15" xfId="0" applyNumberFormat="1" applyFont="1" applyFill="1" applyBorder="1" applyAlignment="1">
      <alignment horizontal="right" vertical="center" shrinkToFit="1"/>
    </xf>
    <xf numFmtId="178" fontId="12" fillId="3" borderId="16" xfId="0" applyNumberFormat="1" applyFont="1" applyFill="1" applyBorder="1" applyAlignment="1">
      <alignment horizontal="right" vertical="center" shrinkToFit="1"/>
    </xf>
    <xf numFmtId="0" fontId="12" fillId="3" borderId="3" xfId="0" applyFont="1" applyFill="1" applyBorder="1" applyAlignment="1">
      <alignment horizontal="center" vertical="center" shrinkToFit="1"/>
    </xf>
    <xf numFmtId="0" fontId="12" fillId="3" borderId="5" xfId="0" applyFont="1" applyFill="1" applyBorder="1" applyAlignment="1">
      <alignment horizontal="center" vertical="center" shrinkToFit="1"/>
    </xf>
    <xf numFmtId="179" fontId="5" fillId="0" borderId="13" xfId="0" applyNumberFormat="1" applyFont="1" applyBorder="1" applyAlignment="1">
      <alignment horizontal="right" vertical="center" shrinkToFit="1"/>
    </xf>
    <xf numFmtId="179" fontId="5" fillId="0" borderId="22" xfId="0" applyNumberFormat="1" applyFont="1" applyBorder="1" applyAlignment="1">
      <alignment horizontal="right" vertical="center" shrinkToFit="1"/>
    </xf>
    <xf numFmtId="179" fontId="5" fillId="0" borderId="14" xfId="0" applyNumberFormat="1" applyFont="1" applyBorder="1" applyAlignment="1">
      <alignment horizontal="right" vertical="center" shrinkToFit="1"/>
    </xf>
    <xf numFmtId="3" fontId="12" fillId="3" borderId="3" xfId="0" applyNumberFormat="1" applyFont="1" applyFill="1" applyBorder="1" applyAlignment="1">
      <alignment horizontal="center" vertical="center" shrinkToFit="1"/>
    </xf>
    <xf numFmtId="3" fontId="12" fillId="3" borderId="5" xfId="0" applyNumberFormat="1" applyFont="1" applyFill="1" applyBorder="1" applyAlignment="1">
      <alignment horizontal="center" vertical="center" shrinkToFit="1"/>
    </xf>
    <xf numFmtId="179" fontId="5" fillId="0" borderId="15" xfId="0" applyNumberFormat="1" applyFont="1" applyBorder="1" applyAlignment="1">
      <alignment horizontal="right" vertical="center" shrinkToFit="1"/>
    </xf>
    <xf numFmtId="179" fontId="5" fillId="0" borderId="19" xfId="0" applyNumberFormat="1" applyFont="1" applyBorder="1" applyAlignment="1">
      <alignment horizontal="right" vertical="center" shrinkToFit="1"/>
    </xf>
    <xf numFmtId="179" fontId="5" fillId="0" borderId="16" xfId="0" applyNumberFormat="1" applyFont="1" applyBorder="1" applyAlignment="1">
      <alignment horizontal="right" vertical="center" shrinkToFit="1"/>
    </xf>
    <xf numFmtId="9" fontId="12" fillId="0" borderId="15" xfId="0" applyNumberFormat="1" applyFont="1" applyBorder="1" applyAlignment="1">
      <alignment horizontal="right" vertical="center" shrinkToFit="1"/>
    </xf>
    <xf numFmtId="9" fontId="12" fillId="0" borderId="16" xfId="0" applyNumberFormat="1" applyFont="1" applyBorder="1" applyAlignment="1">
      <alignment horizontal="right"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190221</xdr:colOff>
      <xdr:row>13</xdr:row>
      <xdr:rowOff>65873</xdr:rowOff>
    </xdr:from>
    <xdr:to>
      <xdr:col>9</xdr:col>
      <xdr:colOff>235297</xdr:colOff>
      <xdr:row>15</xdr:row>
      <xdr:rowOff>215760</xdr:rowOff>
    </xdr:to>
    <xdr:grpSp>
      <xdr:nvGrpSpPr>
        <xdr:cNvPr id="20" name="グループ化 19">
          <a:extLst>
            <a:ext uri="{FF2B5EF4-FFF2-40B4-BE49-F238E27FC236}">
              <a16:creationId xmlns:a16="http://schemas.microsoft.com/office/drawing/2014/main" id="{6F603547-A8E1-4386-91AC-6F331DA33F66}"/>
            </a:ext>
          </a:extLst>
        </xdr:cNvPr>
        <xdr:cNvGrpSpPr/>
      </xdr:nvGrpSpPr>
      <xdr:grpSpPr>
        <a:xfrm>
          <a:off x="908259" y="2373854"/>
          <a:ext cx="2807326" cy="604156"/>
          <a:chOff x="913424" y="2271347"/>
          <a:chExt cx="2774462" cy="605691"/>
        </a:xfrm>
      </xdr:grpSpPr>
      <xdr:sp macro="" textlink="">
        <xdr:nvSpPr>
          <xdr:cNvPr id="21" name="四角形: 角を丸くする 20">
            <a:extLst>
              <a:ext uri="{FF2B5EF4-FFF2-40B4-BE49-F238E27FC236}">
                <a16:creationId xmlns:a16="http://schemas.microsoft.com/office/drawing/2014/main" id="{85F0623A-AF86-DE09-1E0A-FBF91499CC11}"/>
              </a:ext>
            </a:extLst>
          </xdr:cNvPr>
          <xdr:cNvSpPr/>
        </xdr:nvSpPr>
        <xdr:spPr>
          <a:xfrm>
            <a:off x="913424" y="2271347"/>
            <a:ext cx="2774462" cy="605691"/>
          </a:xfrm>
          <a:prstGeom prst="roundRect">
            <a:avLst/>
          </a:prstGeom>
          <a:solidFill>
            <a:schemeClr val="bg1">
              <a:lumMod val="8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kumimoji="1" lang="ja-JP" altLang="en-US"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　　：黄</a:t>
            </a:r>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色のセル＝手入力項目</a:t>
            </a:r>
            <a:endParaRPr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endParaRPr>
          </a:p>
          <a:p>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　　：</a:t>
            </a:r>
            <a:r>
              <a:rPr kumimoji="1" lang="ja-JP" altLang="en-US"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緑</a:t>
            </a:r>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色のセル＝自動計算</a:t>
            </a:r>
            <a:r>
              <a:rPr kumimoji="1" lang="en-US"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a:t>
            </a:r>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必要に応じて修正可</a:t>
            </a:r>
            <a:r>
              <a:rPr kumimoji="1" lang="en-US"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a:t>
            </a:r>
            <a:endParaRPr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endParaRPr>
          </a:p>
          <a:p>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　　：白色のセル＝自動計算</a:t>
            </a:r>
            <a:r>
              <a:rPr kumimoji="1" lang="en-US"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a:t>
            </a:r>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変更禁止</a:t>
            </a:r>
            <a:r>
              <a:rPr kumimoji="1" lang="en-US"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a:t>
            </a:r>
            <a:r>
              <a:rPr kumimoji="1"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cs typeface="+mn-cs"/>
              </a:rPr>
              <a:t>　</a:t>
            </a:r>
            <a:endParaRPr lang="ja-JP" altLang="ja-JP" sz="900">
              <a:solidFill>
                <a:sysClr val="windowText" lastClr="000000"/>
              </a:solidFill>
              <a:effectLst/>
              <a:latin typeface="EPSON 太角ゴシック体Ｂ" panose="020B0709000000000000" pitchFamily="49" charset="-128"/>
              <a:ea typeface="EPSON 太角ゴシック体Ｂ" panose="020B0709000000000000" pitchFamily="49" charset="-128"/>
            </a:endParaRPr>
          </a:p>
          <a:p>
            <a:pPr algn="l"/>
            <a:endParaRPr kumimoji="1" lang="ja-JP" altLang="en-US" sz="1100"/>
          </a:p>
        </xdr:txBody>
      </xdr:sp>
      <xdr:sp macro="" textlink="">
        <xdr:nvSpPr>
          <xdr:cNvPr id="22" name="正方形/長方形 21">
            <a:extLst>
              <a:ext uri="{FF2B5EF4-FFF2-40B4-BE49-F238E27FC236}">
                <a16:creationId xmlns:a16="http://schemas.microsoft.com/office/drawing/2014/main" id="{D754C9A8-E46A-362C-9D6E-6B0B597EF715}"/>
              </a:ext>
            </a:extLst>
          </xdr:cNvPr>
          <xdr:cNvSpPr/>
        </xdr:nvSpPr>
        <xdr:spPr>
          <a:xfrm>
            <a:off x="991578" y="2354384"/>
            <a:ext cx="205154" cy="102577"/>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924B66BE-760D-C9EA-1184-90E95A629BE4}"/>
              </a:ext>
            </a:extLst>
          </xdr:cNvPr>
          <xdr:cNvSpPr/>
        </xdr:nvSpPr>
        <xdr:spPr>
          <a:xfrm>
            <a:off x="991578" y="2505807"/>
            <a:ext cx="205154" cy="10257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D3F53BB7-6079-E111-7926-FEBFF261A6BB}"/>
              </a:ext>
            </a:extLst>
          </xdr:cNvPr>
          <xdr:cNvSpPr/>
        </xdr:nvSpPr>
        <xdr:spPr>
          <a:xfrm>
            <a:off x="991578" y="2657230"/>
            <a:ext cx="205154" cy="10257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p>
        </xdr:txBody>
      </xdr:sp>
    </xdr:grpSp>
    <xdr:clientData/>
  </xdr:twoCellAnchor>
  <xdr:twoCellAnchor>
    <xdr:from>
      <xdr:col>11</xdr:col>
      <xdr:colOff>337168</xdr:colOff>
      <xdr:row>4</xdr:row>
      <xdr:rowOff>99367</xdr:rowOff>
    </xdr:from>
    <xdr:to>
      <xdr:col>15</xdr:col>
      <xdr:colOff>267955</xdr:colOff>
      <xdr:row>7</xdr:row>
      <xdr:rowOff>25120</xdr:rowOff>
    </xdr:to>
    <xdr:sp macro="" textlink="">
      <xdr:nvSpPr>
        <xdr:cNvPr id="25" name="吹き出し: 線 24">
          <a:extLst>
            <a:ext uri="{FF2B5EF4-FFF2-40B4-BE49-F238E27FC236}">
              <a16:creationId xmlns:a16="http://schemas.microsoft.com/office/drawing/2014/main" id="{E57221D3-FBC9-4F0D-8348-8BAD0D6F6C85}"/>
            </a:ext>
          </a:extLst>
        </xdr:cNvPr>
        <xdr:cNvSpPr/>
      </xdr:nvSpPr>
      <xdr:spPr>
        <a:xfrm>
          <a:off x="4536542" y="844620"/>
          <a:ext cx="1354303" cy="348621"/>
        </a:xfrm>
        <a:prstGeom prst="borderCallout1">
          <a:avLst>
            <a:gd name="adj1" fmla="val 73154"/>
            <a:gd name="adj2" fmla="val 421"/>
            <a:gd name="adj3" fmla="val 114098"/>
            <a:gd name="adj4" fmla="val -18658"/>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700">
              <a:latin typeface="EPSON 太角ゴシック体Ｂ" panose="020B0709000000000000" pitchFamily="49" charset="-128"/>
              <a:ea typeface="EPSON 太角ゴシック体Ｂ" panose="020B0709000000000000" pitchFamily="49" charset="-128"/>
            </a:rPr>
            <a:t>注文書に記載。不明な場合は、担当者に確認</a:t>
          </a:r>
          <a:endParaRPr kumimoji="1" lang="en-US" altLang="ja-JP" sz="700">
            <a:latin typeface="EPSON 太角ゴシック体Ｂ" panose="020B0709000000000000" pitchFamily="49" charset="-128"/>
            <a:ea typeface="EPSON 太角ゴシック体Ｂ" panose="020B0709000000000000" pitchFamily="49" charset="-128"/>
          </a:endParaRPr>
        </a:p>
        <a:p>
          <a:pPr algn="l"/>
          <a:endParaRPr kumimoji="1" lang="ja-JP" altLang="en-US" sz="1100"/>
        </a:p>
      </xdr:txBody>
    </xdr:sp>
    <xdr:clientData/>
  </xdr:twoCellAnchor>
  <xdr:twoCellAnchor>
    <xdr:from>
      <xdr:col>10</xdr:col>
      <xdr:colOff>56653</xdr:colOff>
      <xdr:row>10</xdr:row>
      <xdr:rowOff>38936</xdr:rowOff>
    </xdr:from>
    <xdr:to>
      <xdr:col>15</xdr:col>
      <xdr:colOff>179474</xdr:colOff>
      <xdr:row>11</xdr:row>
      <xdr:rowOff>90645</xdr:rowOff>
    </xdr:to>
    <xdr:sp macro="" textlink="">
      <xdr:nvSpPr>
        <xdr:cNvPr id="26" name="吹き出し: 線 25">
          <a:extLst>
            <a:ext uri="{FF2B5EF4-FFF2-40B4-BE49-F238E27FC236}">
              <a16:creationId xmlns:a16="http://schemas.microsoft.com/office/drawing/2014/main" id="{FBF73BA0-6D22-4F0C-9692-160B93A1BDEB}"/>
            </a:ext>
          </a:extLst>
        </xdr:cNvPr>
        <xdr:cNvSpPr/>
      </xdr:nvSpPr>
      <xdr:spPr>
        <a:xfrm>
          <a:off x="3888424" y="1731665"/>
          <a:ext cx="1891750" cy="176894"/>
        </a:xfrm>
        <a:prstGeom prst="borderCallout1">
          <a:avLst>
            <a:gd name="adj1" fmla="val -5954"/>
            <a:gd name="adj2" fmla="val 38779"/>
            <a:gd name="adj3" fmla="val -68239"/>
            <a:gd name="adj4" fmla="val 31894"/>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注文書に記載されている注文</a:t>
          </a:r>
          <a:r>
            <a:rPr kumimoji="1" lang="en-US" altLang="ja-JP" sz="800">
              <a:latin typeface="EPSON 太角ゴシック体Ｂ" panose="020B0709000000000000" pitchFamily="49" charset="-128"/>
              <a:ea typeface="EPSON 太角ゴシック体Ｂ" panose="020B0709000000000000" pitchFamily="49" charset="-128"/>
            </a:rPr>
            <a:t>No,</a:t>
          </a:r>
          <a:r>
            <a:rPr kumimoji="1" lang="ja-JP" altLang="en-US" sz="800">
              <a:latin typeface="EPSON 太角ゴシック体Ｂ" panose="020B0709000000000000" pitchFamily="49" charset="-128"/>
              <a:ea typeface="EPSON 太角ゴシック体Ｂ" panose="020B0709000000000000" pitchFamily="49" charset="-128"/>
            </a:rPr>
            <a:t>を記入</a:t>
          </a:r>
          <a:endParaRPr kumimoji="1" lang="ja-JP" altLang="en-US" sz="800"/>
        </a:p>
      </xdr:txBody>
    </xdr:sp>
    <xdr:clientData/>
  </xdr:twoCellAnchor>
  <xdr:twoCellAnchor>
    <xdr:from>
      <xdr:col>9</xdr:col>
      <xdr:colOff>317630</xdr:colOff>
      <xdr:row>12</xdr:row>
      <xdr:rowOff>103275</xdr:rowOff>
    </xdr:from>
    <xdr:to>
      <xdr:col>14</xdr:col>
      <xdr:colOff>205153</xdr:colOff>
      <xdr:row>14</xdr:row>
      <xdr:rowOff>50241</xdr:rowOff>
    </xdr:to>
    <xdr:sp macro="" textlink="">
      <xdr:nvSpPr>
        <xdr:cNvPr id="27" name="吹き出し: 線 26">
          <a:extLst>
            <a:ext uri="{FF2B5EF4-FFF2-40B4-BE49-F238E27FC236}">
              <a16:creationId xmlns:a16="http://schemas.microsoft.com/office/drawing/2014/main" id="{6A410F62-6BB4-48BA-8CDD-DA46E7E9E89E}"/>
            </a:ext>
          </a:extLst>
        </xdr:cNvPr>
        <xdr:cNvSpPr/>
      </xdr:nvSpPr>
      <xdr:spPr>
        <a:xfrm>
          <a:off x="3805245" y="2159000"/>
          <a:ext cx="1666919" cy="407516"/>
        </a:xfrm>
        <a:prstGeom prst="borderCallout1">
          <a:avLst>
            <a:gd name="adj1" fmla="val -1459"/>
            <a:gd name="adj2" fmla="val 37259"/>
            <a:gd name="adj3" fmla="val -47126"/>
            <a:gd name="adj4" fmla="val 13444"/>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注文書・請書を取り交わした契約分の請求回数を記入</a:t>
          </a:r>
          <a:endParaRPr kumimoji="1" lang="ja-JP" altLang="en-US" sz="800"/>
        </a:p>
      </xdr:txBody>
    </xdr:sp>
    <xdr:clientData/>
  </xdr:twoCellAnchor>
  <xdr:twoCellAnchor>
    <xdr:from>
      <xdr:col>2</xdr:col>
      <xdr:colOff>243671</xdr:colOff>
      <xdr:row>4</xdr:row>
      <xdr:rowOff>159099</xdr:rowOff>
    </xdr:from>
    <xdr:to>
      <xdr:col>8</xdr:col>
      <xdr:colOff>46055</xdr:colOff>
      <xdr:row>6</xdr:row>
      <xdr:rowOff>65943</xdr:rowOff>
    </xdr:to>
    <xdr:sp macro="" textlink="">
      <xdr:nvSpPr>
        <xdr:cNvPr id="28" name="吹き出し: 線 27">
          <a:extLst>
            <a:ext uri="{FF2B5EF4-FFF2-40B4-BE49-F238E27FC236}">
              <a16:creationId xmlns:a16="http://schemas.microsoft.com/office/drawing/2014/main" id="{8188C9A6-4623-4DEC-89E0-34840F00F702}"/>
            </a:ext>
          </a:extLst>
        </xdr:cNvPr>
        <xdr:cNvSpPr/>
      </xdr:nvSpPr>
      <xdr:spPr>
        <a:xfrm>
          <a:off x="1390858" y="904352"/>
          <a:ext cx="1786933" cy="204107"/>
        </a:xfrm>
        <a:prstGeom prst="borderCallout1">
          <a:avLst>
            <a:gd name="adj1" fmla="val 105086"/>
            <a:gd name="adj2" fmla="val 54114"/>
            <a:gd name="adj3" fmla="val 186131"/>
            <a:gd name="adj4" fmla="val 23224"/>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工事名称は必ず記入。注文書を参照</a:t>
          </a:r>
          <a:endParaRPr kumimoji="1" lang="ja-JP" altLang="en-US" sz="800"/>
        </a:p>
      </xdr:txBody>
    </xdr:sp>
    <xdr:clientData/>
  </xdr:twoCellAnchor>
  <xdr:twoCellAnchor>
    <xdr:from>
      <xdr:col>0</xdr:col>
      <xdr:colOff>372201</xdr:colOff>
      <xdr:row>20</xdr:row>
      <xdr:rowOff>161744</xdr:rowOff>
    </xdr:from>
    <xdr:to>
      <xdr:col>1</xdr:col>
      <xdr:colOff>430264</xdr:colOff>
      <xdr:row>21</xdr:row>
      <xdr:rowOff>124766</xdr:rowOff>
    </xdr:to>
    <xdr:sp macro="" textlink="">
      <xdr:nvSpPr>
        <xdr:cNvPr id="29" name="吹き出し: 線 28">
          <a:extLst>
            <a:ext uri="{FF2B5EF4-FFF2-40B4-BE49-F238E27FC236}">
              <a16:creationId xmlns:a16="http://schemas.microsoft.com/office/drawing/2014/main" id="{C19FF626-8CA8-4E1A-BAE8-38785AEDA0B5}"/>
            </a:ext>
          </a:extLst>
        </xdr:cNvPr>
        <xdr:cNvSpPr/>
      </xdr:nvSpPr>
      <xdr:spPr>
        <a:xfrm>
          <a:off x="372201" y="3850326"/>
          <a:ext cx="769821" cy="180737"/>
        </a:xfrm>
        <a:prstGeom prst="borderCallout1">
          <a:avLst>
            <a:gd name="adj1" fmla="val 296"/>
            <a:gd name="adj2" fmla="val 50633"/>
            <a:gd name="adj3" fmla="val -83864"/>
            <a:gd name="adj4" fmla="val 40708"/>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工事内容を記入</a:t>
          </a:r>
          <a:endParaRPr kumimoji="1" lang="ja-JP" altLang="en-US" sz="800"/>
        </a:p>
      </xdr:txBody>
    </xdr:sp>
    <xdr:clientData/>
  </xdr:twoCellAnchor>
  <xdr:twoCellAnchor>
    <xdr:from>
      <xdr:col>5</xdr:col>
      <xdr:colOff>68174</xdr:colOff>
      <xdr:row>20</xdr:row>
      <xdr:rowOff>204660</xdr:rowOff>
    </xdr:from>
    <xdr:to>
      <xdr:col>9</xdr:col>
      <xdr:colOff>347506</xdr:colOff>
      <xdr:row>21</xdr:row>
      <xdr:rowOff>171659</xdr:rowOff>
    </xdr:to>
    <xdr:sp macro="" textlink="">
      <xdr:nvSpPr>
        <xdr:cNvPr id="30" name="吹き出し: 線 29">
          <a:extLst>
            <a:ext uri="{FF2B5EF4-FFF2-40B4-BE49-F238E27FC236}">
              <a16:creationId xmlns:a16="http://schemas.microsoft.com/office/drawing/2014/main" id="{DEA65463-BB01-4139-A2EB-5136FA65536E}"/>
            </a:ext>
          </a:extLst>
        </xdr:cNvPr>
        <xdr:cNvSpPr/>
      </xdr:nvSpPr>
      <xdr:spPr>
        <a:xfrm>
          <a:off x="2132273" y="3893242"/>
          <a:ext cx="1702848" cy="184714"/>
        </a:xfrm>
        <a:prstGeom prst="borderCallout1">
          <a:avLst>
            <a:gd name="adj1" fmla="val -6601"/>
            <a:gd name="adj2" fmla="val 59991"/>
            <a:gd name="adj3" fmla="val -108738"/>
            <a:gd name="adj4" fmla="val 58617"/>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①注文書・請書の契約金額を記入</a:t>
          </a:r>
          <a:endParaRPr kumimoji="1" lang="en-US" altLang="ja-JP" sz="800">
            <a:latin typeface="EPSON 太角ゴシック体Ｂ" panose="020B0709000000000000" pitchFamily="49" charset="-128"/>
            <a:ea typeface="EPSON 太角ゴシック体Ｂ" panose="020B0709000000000000" pitchFamily="49" charset="-128"/>
          </a:endParaRPr>
        </a:p>
        <a:p>
          <a:pPr algn="l"/>
          <a:endParaRPr kumimoji="1" lang="ja-JP" altLang="en-US" sz="1100"/>
        </a:p>
      </xdr:txBody>
    </xdr:sp>
    <xdr:clientData/>
  </xdr:twoCellAnchor>
  <xdr:twoCellAnchor>
    <xdr:from>
      <xdr:col>12</xdr:col>
      <xdr:colOff>21770</xdr:colOff>
      <xdr:row>20</xdr:row>
      <xdr:rowOff>211992</xdr:rowOff>
    </xdr:from>
    <xdr:to>
      <xdr:col>16</xdr:col>
      <xdr:colOff>291470</xdr:colOff>
      <xdr:row>23</xdr:row>
      <xdr:rowOff>192594</xdr:rowOff>
    </xdr:to>
    <xdr:sp macro="" textlink="">
      <xdr:nvSpPr>
        <xdr:cNvPr id="31" name="吹き出し: 線 30">
          <a:extLst>
            <a:ext uri="{FF2B5EF4-FFF2-40B4-BE49-F238E27FC236}">
              <a16:creationId xmlns:a16="http://schemas.microsoft.com/office/drawing/2014/main" id="{2E4D7EE9-1530-4565-A2D3-AF2B31F65437}"/>
            </a:ext>
          </a:extLst>
        </xdr:cNvPr>
        <xdr:cNvSpPr/>
      </xdr:nvSpPr>
      <xdr:spPr>
        <a:xfrm>
          <a:off x="4577023" y="3900574"/>
          <a:ext cx="1693216" cy="633745"/>
        </a:xfrm>
        <a:prstGeom prst="borderCallout1">
          <a:avLst>
            <a:gd name="adj1" fmla="val -4569"/>
            <a:gd name="adj2" fmla="val 33632"/>
            <a:gd name="adj3" fmla="val -46681"/>
            <a:gd name="adj4" fmla="val 30812"/>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②前回までの出来高金額を記入</a:t>
          </a:r>
          <a:endParaRPr kumimoji="1" lang="en-US" altLang="ja-JP" sz="800">
            <a:latin typeface="EPSON 太角ゴシック体Ｂ" panose="020B0709000000000000" pitchFamily="49" charset="-128"/>
            <a:ea typeface="EPSON 太角ゴシック体Ｂ" panose="020B0709000000000000" pitchFamily="49" charset="-128"/>
          </a:endParaRPr>
        </a:p>
        <a:p>
          <a:pPr algn="l"/>
          <a:r>
            <a:rPr kumimoji="1" lang="ja-JP" altLang="en-US" sz="800">
              <a:latin typeface="EPSON 太角ゴシック体Ｂ" panose="020B0709000000000000" pitchFamily="49" charset="-128"/>
              <a:ea typeface="EPSON 太角ゴシック体Ｂ" panose="020B0709000000000000" pitchFamily="49" charset="-128"/>
            </a:rPr>
            <a:t>初回は記入不要</a:t>
          </a:r>
          <a:endParaRPr kumimoji="1" lang="en-US" altLang="ja-JP" sz="800">
            <a:latin typeface="EPSON 太角ゴシック体Ｂ" panose="020B0709000000000000" pitchFamily="49" charset="-128"/>
            <a:ea typeface="EPSON 太角ゴシック体Ｂ" panose="020B0709000000000000" pitchFamily="49" charset="-128"/>
          </a:endParaRPr>
        </a:p>
        <a:p>
          <a:pPr algn="l"/>
          <a:r>
            <a:rPr kumimoji="1" lang="en-US" altLang="ja-JP" sz="800">
              <a:latin typeface="EPSON 太角ゴシック体Ｂ" panose="020B0709000000000000" pitchFamily="49" charset="-128"/>
              <a:ea typeface="EPSON 太角ゴシック体Ｂ" panose="020B0709000000000000" pitchFamily="49" charset="-128"/>
            </a:rPr>
            <a:t>2</a:t>
          </a:r>
          <a:r>
            <a:rPr kumimoji="1" lang="ja-JP" altLang="en-US" sz="800">
              <a:latin typeface="EPSON 太角ゴシック体Ｂ" panose="020B0709000000000000" pitchFamily="49" charset="-128"/>
              <a:ea typeface="EPSON 太角ゴシック体Ｂ" panose="020B0709000000000000" pitchFamily="49" charset="-128"/>
            </a:rPr>
            <a:t>回目以降は累計出来高金額を記入</a:t>
          </a:r>
          <a:endParaRPr kumimoji="1" lang="en-US" altLang="ja-JP" sz="800">
            <a:latin typeface="EPSON 太角ゴシック体Ｂ" panose="020B0709000000000000" pitchFamily="49" charset="-128"/>
            <a:ea typeface="EPSON 太角ゴシック体Ｂ" panose="020B0709000000000000" pitchFamily="49" charset="-128"/>
          </a:endParaRPr>
        </a:p>
        <a:p>
          <a:pPr algn="l"/>
          <a:endParaRPr kumimoji="1" lang="ja-JP" altLang="en-US" sz="1100"/>
        </a:p>
      </xdr:txBody>
    </xdr:sp>
    <xdr:clientData/>
  </xdr:twoCellAnchor>
  <xdr:twoCellAnchor>
    <xdr:from>
      <xdr:col>17</xdr:col>
      <xdr:colOff>39564</xdr:colOff>
      <xdr:row>20</xdr:row>
      <xdr:rowOff>190012</xdr:rowOff>
    </xdr:from>
    <xdr:to>
      <xdr:col>23</xdr:col>
      <xdr:colOff>16747</xdr:colOff>
      <xdr:row>22</xdr:row>
      <xdr:rowOff>205155</xdr:rowOff>
    </xdr:to>
    <xdr:sp macro="" textlink="">
      <xdr:nvSpPr>
        <xdr:cNvPr id="32" name="吹き出し: 線 31">
          <a:extLst>
            <a:ext uri="{FF2B5EF4-FFF2-40B4-BE49-F238E27FC236}">
              <a16:creationId xmlns:a16="http://schemas.microsoft.com/office/drawing/2014/main" id="{CBCF2DAF-4156-4849-B2D7-6991AAD1DEDD}"/>
            </a:ext>
          </a:extLst>
        </xdr:cNvPr>
        <xdr:cNvSpPr/>
      </xdr:nvSpPr>
      <xdr:spPr>
        <a:xfrm>
          <a:off x="6374212" y="3878594"/>
          <a:ext cx="2112458" cy="450572"/>
        </a:xfrm>
        <a:prstGeom prst="borderCallout1">
          <a:avLst>
            <a:gd name="adj1" fmla="val 3629"/>
            <a:gd name="adj2" fmla="val -64"/>
            <a:gd name="adj3" fmla="val -40551"/>
            <a:gd name="adj4" fmla="val -8293"/>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③今回の出来高金額を記入</a:t>
          </a:r>
          <a:endParaRPr kumimoji="1" lang="en-US" altLang="ja-JP" sz="800">
            <a:latin typeface="EPSON 太角ゴシック体Ｂ" panose="020B0709000000000000" pitchFamily="49" charset="-128"/>
            <a:ea typeface="EPSON 太角ゴシック体Ｂ" panose="020B0709000000000000" pitchFamily="49" charset="-128"/>
          </a:endParaRPr>
        </a:p>
        <a:p>
          <a:pPr algn="l"/>
          <a:r>
            <a:rPr kumimoji="1" lang="en-US" altLang="ja-JP" sz="800">
              <a:latin typeface="EPSON 太角ゴシック体Ｂ" panose="020B0709000000000000" pitchFamily="49" charset="-128"/>
              <a:ea typeface="EPSON 太角ゴシック体Ｂ" panose="020B0709000000000000" pitchFamily="49" charset="-128"/>
            </a:rPr>
            <a:t>(</a:t>
          </a:r>
          <a:r>
            <a:rPr kumimoji="1" lang="ja-JP" altLang="en-US" sz="800">
              <a:latin typeface="EPSON 太角ゴシック体Ｂ" panose="020B0709000000000000" pitchFamily="49" charset="-128"/>
              <a:ea typeface="EPSON 太角ゴシック体Ｂ" panose="020B0709000000000000" pitchFamily="49" charset="-128"/>
            </a:rPr>
            <a:t>弊社現場担当者に出来高を確認の上、記入</a:t>
          </a:r>
          <a:r>
            <a:rPr kumimoji="1" lang="en-US" altLang="ja-JP" sz="800">
              <a:latin typeface="EPSON 太角ゴシック体Ｂ" panose="020B0709000000000000" pitchFamily="49" charset="-128"/>
              <a:ea typeface="EPSON 太角ゴシック体Ｂ" panose="020B0709000000000000" pitchFamily="49" charset="-128"/>
            </a:rPr>
            <a:t>)</a:t>
          </a:r>
          <a:endParaRPr kumimoji="1" lang="ja-JP" altLang="en-US" sz="800"/>
        </a:p>
      </xdr:txBody>
    </xdr:sp>
    <xdr:clientData/>
  </xdr:twoCellAnchor>
  <xdr:twoCellAnchor>
    <xdr:from>
      <xdr:col>7</xdr:col>
      <xdr:colOff>254488</xdr:colOff>
      <xdr:row>2</xdr:row>
      <xdr:rowOff>47173</xdr:rowOff>
    </xdr:from>
    <xdr:to>
      <xdr:col>16</xdr:col>
      <xdr:colOff>87923</xdr:colOff>
      <xdr:row>4</xdr:row>
      <xdr:rowOff>40543</xdr:rowOff>
    </xdr:to>
    <xdr:sp macro="" textlink="">
      <xdr:nvSpPr>
        <xdr:cNvPr id="33" name="四角形: 角を丸くする 32">
          <a:extLst>
            <a:ext uri="{FF2B5EF4-FFF2-40B4-BE49-F238E27FC236}">
              <a16:creationId xmlns:a16="http://schemas.microsoft.com/office/drawing/2014/main" id="{15FACCE0-19C8-40E5-A0F5-AD3672F97699}"/>
            </a:ext>
          </a:extLst>
        </xdr:cNvPr>
        <xdr:cNvSpPr/>
      </xdr:nvSpPr>
      <xdr:spPr>
        <a:xfrm>
          <a:off x="3030345" y="503535"/>
          <a:ext cx="3036347" cy="282261"/>
        </a:xfrm>
        <a:prstGeom prst="roundRect">
          <a:avLst/>
        </a:prstGeom>
        <a:solidFill>
          <a:schemeClr val="bg1">
            <a:lumMod val="85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EPSON 太角ゴシック体Ｂ" panose="020B0709000000000000" pitchFamily="49" charset="-128"/>
              <a:ea typeface="EPSON 太角ゴシック体Ｂ" panose="020B0709000000000000" pitchFamily="49" charset="-128"/>
            </a:rPr>
            <a:t>注文書・請書を取り交わした契約分の請求書</a:t>
          </a:r>
          <a:endParaRPr kumimoji="1" lang="ja-JP" altLang="en-US" sz="1100">
            <a:solidFill>
              <a:sysClr val="windowText" lastClr="000000"/>
            </a:solidFill>
          </a:endParaRPr>
        </a:p>
      </xdr:txBody>
    </xdr:sp>
    <xdr:clientData/>
  </xdr:twoCellAnchor>
  <xdr:twoCellAnchor>
    <xdr:from>
      <xdr:col>0</xdr:col>
      <xdr:colOff>56104</xdr:colOff>
      <xdr:row>0</xdr:row>
      <xdr:rowOff>12980</xdr:rowOff>
    </xdr:from>
    <xdr:to>
      <xdr:col>0</xdr:col>
      <xdr:colOff>654260</xdr:colOff>
      <xdr:row>0</xdr:row>
      <xdr:rowOff>395235</xdr:rowOff>
    </xdr:to>
    <xdr:sp macro="" textlink="">
      <xdr:nvSpPr>
        <xdr:cNvPr id="34" name="正方形/長方形 33">
          <a:extLst>
            <a:ext uri="{FF2B5EF4-FFF2-40B4-BE49-F238E27FC236}">
              <a16:creationId xmlns:a16="http://schemas.microsoft.com/office/drawing/2014/main" id="{45F4988D-5344-4FA4-9680-8286D99B6B66}"/>
            </a:ext>
          </a:extLst>
        </xdr:cNvPr>
        <xdr:cNvSpPr/>
      </xdr:nvSpPr>
      <xdr:spPr>
        <a:xfrm>
          <a:off x="56104" y="12980"/>
          <a:ext cx="598156" cy="38225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2000">
              <a:solidFill>
                <a:srgbClr val="FF0000"/>
              </a:solidFill>
              <a:latin typeface="EPSON 太角ゴシック体Ｂ" panose="020B0709000000000000" pitchFamily="49" charset="-128"/>
              <a:ea typeface="EPSON 太角ゴシック体Ｂ" panose="020B0709000000000000" pitchFamily="49" charset="-128"/>
            </a:rPr>
            <a:t>見本</a:t>
          </a:r>
        </a:p>
      </xdr:txBody>
    </xdr:sp>
    <xdr:clientData/>
  </xdr:twoCellAnchor>
  <xdr:twoCellAnchor>
    <xdr:from>
      <xdr:col>10</xdr:col>
      <xdr:colOff>127000</xdr:colOff>
      <xdr:row>0</xdr:row>
      <xdr:rowOff>364601</xdr:rowOff>
    </xdr:from>
    <xdr:to>
      <xdr:col>10</xdr:col>
      <xdr:colOff>225011</xdr:colOff>
      <xdr:row>2</xdr:row>
      <xdr:rowOff>55012</xdr:rowOff>
    </xdr:to>
    <xdr:cxnSp macro="">
      <xdr:nvCxnSpPr>
        <xdr:cNvPr id="35" name="直線矢印コネクタ 34">
          <a:extLst>
            <a:ext uri="{FF2B5EF4-FFF2-40B4-BE49-F238E27FC236}">
              <a16:creationId xmlns:a16="http://schemas.microsoft.com/office/drawing/2014/main" id="{8CB6C605-95EB-4725-81A2-9DAE6309EE74}"/>
            </a:ext>
          </a:extLst>
        </xdr:cNvPr>
        <xdr:cNvCxnSpPr/>
      </xdr:nvCxnSpPr>
      <xdr:spPr>
        <a:xfrm flipV="1">
          <a:off x="3958771" y="364601"/>
          <a:ext cx="98011" cy="147611"/>
        </a:xfrm>
        <a:prstGeom prst="straightConnector1">
          <a:avLst/>
        </a:prstGeom>
        <a:ln w="9525">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126022</xdr:colOff>
      <xdr:row>22</xdr:row>
      <xdr:rowOff>40961</xdr:rowOff>
    </xdr:from>
    <xdr:to>
      <xdr:col>11</xdr:col>
      <xdr:colOff>305637</xdr:colOff>
      <xdr:row>24</xdr:row>
      <xdr:rowOff>46056</xdr:rowOff>
    </xdr:to>
    <xdr:sp macro="" textlink="">
      <xdr:nvSpPr>
        <xdr:cNvPr id="36" name="吹き出し: 線 35">
          <a:extLst>
            <a:ext uri="{FF2B5EF4-FFF2-40B4-BE49-F238E27FC236}">
              <a16:creationId xmlns:a16="http://schemas.microsoft.com/office/drawing/2014/main" id="{2CD16D52-03EA-424C-8DFB-34A817DE5C8B}"/>
            </a:ext>
          </a:extLst>
        </xdr:cNvPr>
        <xdr:cNvSpPr/>
      </xdr:nvSpPr>
      <xdr:spPr>
        <a:xfrm>
          <a:off x="3257758" y="4164972"/>
          <a:ext cx="1247253" cy="440523"/>
        </a:xfrm>
        <a:prstGeom prst="borderCallout1">
          <a:avLst>
            <a:gd name="adj1" fmla="val -731"/>
            <a:gd name="adj2" fmla="val 81370"/>
            <a:gd name="adj3" fmla="val -109137"/>
            <a:gd name="adj4" fmla="val 88271"/>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latin typeface="EPSON 太角ゴシック体Ｂ" panose="020B0709000000000000" pitchFamily="49" charset="-128"/>
              <a:ea typeface="EPSON 太角ゴシック体Ｂ" panose="020B0709000000000000" pitchFamily="49" charset="-128"/>
            </a:rPr>
            <a:t>割合は自動計算で記入されますので、記入は不要</a:t>
          </a:r>
          <a:endParaRPr kumimoji="1" lang="ja-JP" altLang="en-US" sz="800"/>
        </a:p>
      </xdr:txBody>
    </xdr:sp>
    <xdr:clientData/>
  </xdr:twoCellAnchor>
  <xdr:twoCellAnchor>
    <xdr:from>
      <xdr:col>14</xdr:col>
      <xdr:colOff>315058</xdr:colOff>
      <xdr:row>14</xdr:row>
      <xdr:rowOff>205153</xdr:rowOff>
    </xdr:from>
    <xdr:to>
      <xdr:col>24</xdr:col>
      <xdr:colOff>300404</xdr:colOff>
      <xdr:row>16</xdr:row>
      <xdr:rowOff>30772</xdr:rowOff>
    </xdr:to>
    <xdr:sp macro="" textlink="">
      <xdr:nvSpPr>
        <xdr:cNvPr id="3" name="正方形/長方形 2">
          <a:extLst>
            <a:ext uri="{FF2B5EF4-FFF2-40B4-BE49-F238E27FC236}">
              <a16:creationId xmlns:a16="http://schemas.microsoft.com/office/drawing/2014/main" id="{1E3082E5-1B02-4736-BD5B-169ABF06CAAC}"/>
            </a:ext>
          </a:extLst>
        </xdr:cNvPr>
        <xdr:cNvSpPr/>
      </xdr:nvSpPr>
      <xdr:spPr>
        <a:xfrm>
          <a:off x="5553808" y="2740268"/>
          <a:ext cx="3502269" cy="27988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124558</xdr:colOff>
      <xdr:row>12</xdr:row>
      <xdr:rowOff>161192</xdr:rowOff>
    </xdr:from>
    <xdr:to>
      <xdr:col>23</xdr:col>
      <xdr:colOff>166321</xdr:colOff>
      <xdr:row>14</xdr:row>
      <xdr:rowOff>97448</xdr:rowOff>
    </xdr:to>
    <xdr:sp macro="" textlink="">
      <xdr:nvSpPr>
        <xdr:cNvPr id="4" name="吹き出し: 線 3">
          <a:extLst>
            <a:ext uri="{FF2B5EF4-FFF2-40B4-BE49-F238E27FC236}">
              <a16:creationId xmlns:a16="http://schemas.microsoft.com/office/drawing/2014/main" id="{29E9269C-0CD3-4E9C-8604-FD798DDE6536}"/>
            </a:ext>
          </a:extLst>
        </xdr:cNvPr>
        <xdr:cNvSpPr/>
      </xdr:nvSpPr>
      <xdr:spPr>
        <a:xfrm>
          <a:off x="6770077" y="2242038"/>
          <a:ext cx="1800225" cy="390525"/>
        </a:xfrm>
        <a:prstGeom prst="borderCallout1">
          <a:avLst>
            <a:gd name="adj1" fmla="val 86729"/>
            <a:gd name="adj2" fmla="val 32850"/>
            <a:gd name="adj3" fmla="val 141270"/>
            <a:gd name="adj4" fmla="val 24887"/>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solidFill>
                <a:srgbClr val="FF0000"/>
              </a:solidFill>
            </a:rPr>
            <a:t>課税事業者登録をしている会社様は</a:t>
          </a:r>
          <a:endParaRPr kumimoji="1" lang="en-US" altLang="ja-JP" sz="800">
            <a:solidFill>
              <a:srgbClr val="FF0000"/>
            </a:solidFill>
          </a:endParaRPr>
        </a:p>
        <a:p>
          <a:pPr algn="l"/>
          <a:r>
            <a:rPr kumimoji="1" lang="ja-JP" altLang="en-US" sz="800">
              <a:solidFill>
                <a:srgbClr val="FF0000"/>
              </a:solidFill>
            </a:rPr>
            <a:t>必ず記載願います</a:t>
          </a:r>
        </a:p>
      </xdr:txBody>
    </xdr:sp>
    <xdr:clientData/>
  </xdr:twoCellAnchor>
  <xdr:twoCellAnchor>
    <xdr:from>
      <xdr:col>18</xdr:col>
      <xdr:colOff>102577</xdr:colOff>
      <xdr:row>6</xdr:row>
      <xdr:rowOff>87923</xdr:rowOff>
    </xdr:from>
    <xdr:to>
      <xdr:col>24</xdr:col>
      <xdr:colOff>254501</xdr:colOff>
      <xdr:row>9</xdr:row>
      <xdr:rowOff>46159</xdr:rowOff>
    </xdr:to>
    <xdr:sp macro="" textlink="">
      <xdr:nvSpPr>
        <xdr:cNvPr id="5" name="吹き出し: 線 4">
          <a:extLst>
            <a:ext uri="{FF2B5EF4-FFF2-40B4-BE49-F238E27FC236}">
              <a16:creationId xmlns:a16="http://schemas.microsoft.com/office/drawing/2014/main" id="{6A759805-4654-4251-99FA-E1ED5303F43A}"/>
            </a:ext>
          </a:extLst>
        </xdr:cNvPr>
        <xdr:cNvSpPr/>
      </xdr:nvSpPr>
      <xdr:spPr>
        <a:xfrm>
          <a:off x="6748096" y="1150327"/>
          <a:ext cx="2262078" cy="368544"/>
        </a:xfrm>
        <a:prstGeom prst="borderCallout1">
          <a:avLst>
            <a:gd name="adj1" fmla="val -5954"/>
            <a:gd name="adj2" fmla="val 38779"/>
            <a:gd name="adj3" fmla="val -80681"/>
            <a:gd name="adj4" fmla="val 54533"/>
          </a:avLst>
        </a:prstGeom>
        <a:solidFill>
          <a:schemeClr val="bg1">
            <a:lumMod val="85000"/>
          </a:schemeClr>
        </a:solidFill>
        <a:ln w="9525">
          <a:headEnd type="none"/>
          <a:tailEnd type="stealth"/>
        </a:ln>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lstStyle/>
        <a:p>
          <a:pPr algn="l"/>
          <a:r>
            <a:rPr kumimoji="1" lang="ja-JP" altLang="en-US" sz="800">
              <a:solidFill>
                <a:srgbClr val="FF0000"/>
              </a:solidFill>
            </a:rPr>
            <a:t>弊社より案内があるまでは無記載で構いません</a:t>
          </a:r>
          <a:endParaRPr kumimoji="1" lang="en-US" altLang="ja-JP" sz="800">
            <a:solidFill>
              <a:srgbClr val="FF0000"/>
            </a:solidFill>
          </a:endParaRPr>
        </a:p>
        <a:p>
          <a:pPr algn="l"/>
          <a:r>
            <a:rPr kumimoji="1" lang="ja-JP" altLang="en-US" sz="800">
              <a:solidFill>
                <a:srgbClr val="FF0000"/>
              </a:solidFill>
            </a:rPr>
            <a:t>（契約時にお伝え済）</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B064E-8E87-448E-8464-4F73796B8614}">
  <sheetPr>
    <tabColor rgb="FF002060"/>
  </sheetPr>
  <dimension ref="A1:Y40"/>
  <sheetViews>
    <sheetView showZeros="0" tabSelected="1" view="pageBreakPreview" zoomScale="130" zoomScaleNormal="130" zoomScaleSheetLayoutView="130" workbookViewId="0">
      <selection activeCell="X23" sqref="X23:Y23"/>
    </sheetView>
  </sheetViews>
  <sheetFormatPr defaultColWidth="8.625" defaultRowHeight="18.75" x14ac:dyDescent="0.4"/>
  <cols>
    <col min="1" max="1" width="9.375" customWidth="1"/>
    <col min="2" max="2" width="5.75" customWidth="1"/>
    <col min="3" max="3" width="4.625" customWidth="1"/>
    <col min="4" max="4" width="4" customWidth="1"/>
    <col min="5" max="5" width="3.375" customWidth="1"/>
    <col min="6" max="6" width="4.625" customWidth="1"/>
    <col min="7" max="7" width="4.625" style="27" customWidth="1"/>
    <col min="8" max="11" width="4.625" customWidth="1"/>
    <col min="12" max="12" width="4.625" style="27" customWidth="1"/>
    <col min="13" max="14" width="4.625" customWidth="1"/>
    <col min="15" max="15" width="4.625" style="27" customWidth="1"/>
    <col min="16" max="17" width="4.625" customWidth="1"/>
    <col min="18" max="18" width="4.625" style="27" customWidth="1"/>
    <col min="19" max="20" width="4.625" customWidth="1"/>
    <col min="21" max="21" width="4.625" style="27" customWidth="1"/>
    <col min="22" max="25" width="4.625" customWidth="1"/>
  </cols>
  <sheetData>
    <row r="1" spans="1:25" ht="31.5" customHeight="1" thickBot="1" x14ac:dyDescent="0.45">
      <c r="A1" s="1"/>
      <c r="B1" s="1"/>
      <c r="C1" s="1"/>
      <c r="D1" s="1"/>
      <c r="E1" s="1"/>
      <c r="F1" s="1"/>
      <c r="G1" s="1"/>
      <c r="H1" s="142" t="s">
        <v>22</v>
      </c>
      <c r="I1" s="142"/>
      <c r="J1" s="142"/>
      <c r="K1" s="142"/>
      <c r="L1" s="142"/>
      <c r="M1" s="142"/>
      <c r="N1" s="142"/>
      <c r="O1" s="142"/>
      <c r="P1" s="142"/>
      <c r="Q1" s="1"/>
      <c r="R1" s="1"/>
      <c r="S1" s="1"/>
      <c r="T1" s="1"/>
      <c r="U1" s="1"/>
      <c r="V1" s="1"/>
      <c r="W1" s="1"/>
    </row>
    <row r="2" spans="1:25" ht="5.0999999999999996" customHeight="1" thickTop="1" x14ac:dyDescent="0.4">
      <c r="G2" s="2"/>
      <c r="H2" s="3"/>
      <c r="I2" s="3"/>
      <c r="J2" s="3"/>
      <c r="K2" s="3"/>
      <c r="L2" s="3"/>
      <c r="M2" s="3"/>
      <c r="N2" s="3"/>
      <c r="O2" s="2"/>
      <c r="P2" s="4"/>
      <c r="Q2" s="4"/>
      <c r="R2" s="2"/>
      <c r="S2" s="4"/>
      <c r="T2" s="4"/>
      <c r="U2" s="2"/>
      <c r="V2" s="5"/>
      <c r="W2" s="5"/>
    </row>
    <row r="3" spans="1:25" x14ac:dyDescent="0.4">
      <c r="A3" s="143" t="s">
        <v>41</v>
      </c>
      <c r="B3" s="143"/>
      <c r="C3" s="143"/>
      <c r="D3" s="143"/>
      <c r="E3" s="143"/>
      <c r="F3" s="143"/>
      <c r="G3" s="143"/>
      <c r="H3" s="143"/>
      <c r="I3" s="4"/>
      <c r="J3" s="4"/>
      <c r="K3" s="4"/>
      <c r="L3" s="2"/>
      <c r="M3" s="4"/>
      <c r="N3" s="4"/>
      <c r="O3" s="2"/>
      <c r="P3" s="4"/>
      <c r="Q3" s="4"/>
      <c r="R3" s="2"/>
      <c r="S3" s="6"/>
      <c r="T3" s="43"/>
      <c r="U3" s="7" t="s">
        <v>30</v>
      </c>
      <c r="V3" s="43"/>
      <c r="W3" s="7" t="s">
        <v>29</v>
      </c>
      <c r="X3" s="43"/>
      <c r="Y3" s="7" t="s">
        <v>28</v>
      </c>
    </row>
    <row r="4" spans="1:25" ht="4.5" customHeight="1" x14ac:dyDescent="0.4">
      <c r="A4" s="33"/>
      <c r="B4" s="33"/>
      <c r="C4" s="33"/>
      <c r="D4" s="33"/>
      <c r="E4" s="33"/>
      <c r="F4" s="33"/>
      <c r="G4" s="33"/>
      <c r="H4" s="33"/>
      <c r="I4" s="4"/>
      <c r="J4" s="4"/>
      <c r="K4" s="4"/>
      <c r="L4" s="2"/>
      <c r="M4" s="4"/>
      <c r="N4" s="4"/>
      <c r="O4" s="2"/>
      <c r="P4" s="4"/>
      <c r="Q4" s="4"/>
      <c r="R4" s="2"/>
      <c r="S4" s="6"/>
      <c r="T4" s="34"/>
      <c r="U4" s="7"/>
      <c r="V4" s="34"/>
      <c r="W4" s="7"/>
      <c r="X4" s="34"/>
      <c r="Y4" s="7"/>
    </row>
    <row r="5" spans="1:25" ht="17.100000000000001" customHeight="1" x14ac:dyDescent="0.15">
      <c r="A5" s="8" t="s">
        <v>56</v>
      </c>
      <c r="B5" s="4"/>
      <c r="C5" s="4"/>
      <c r="D5" s="4"/>
      <c r="E5" s="4"/>
      <c r="F5" s="4"/>
      <c r="G5" s="2"/>
      <c r="H5" s="4"/>
      <c r="I5" s="4"/>
      <c r="J5" s="4"/>
      <c r="K5" s="4"/>
      <c r="L5" s="2"/>
      <c r="M5" s="9"/>
      <c r="N5" s="9"/>
      <c r="O5" s="4"/>
      <c r="P5" s="2"/>
      <c r="Q5" s="2"/>
      <c r="R5" s="144" t="s">
        <v>44</v>
      </c>
      <c r="S5" s="144"/>
      <c r="T5" s="144"/>
      <c r="U5" s="144"/>
      <c r="V5" s="145"/>
      <c r="W5" s="146"/>
      <c r="X5" s="146"/>
      <c r="Y5" s="147"/>
    </row>
    <row r="6" spans="1:25" ht="6.75" customHeight="1" x14ac:dyDescent="0.15">
      <c r="A6" s="8"/>
      <c r="B6" s="4"/>
      <c r="C6" s="4"/>
      <c r="D6" s="4"/>
      <c r="E6" s="4"/>
      <c r="F6" s="4"/>
      <c r="G6" s="2"/>
      <c r="H6" s="4"/>
      <c r="I6" s="4"/>
      <c r="J6" s="4"/>
      <c r="K6" s="4"/>
      <c r="L6" s="2"/>
      <c r="M6" s="9"/>
      <c r="N6" s="9"/>
      <c r="O6" s="4"/>
      <c r="P6" s="2"/>
      <c r="Q6" s="2"/>
      <c r="R6" s="2"/>
      <c r="S6" s="2"/>
      <c r="T6" s="2"/>
      <c r="U6" s="2"/>
      <c r="V6" s="2"/>
      <c r="W6" s="2"/>
      <c r="X6" s="2"/>
      <c r="Y6" s="2"/>
    </row>
    <row r="7" spans="1:25" ht="9.9499999999999993" customHeight="1" x14ac:dyDescent="0.15">
      <c r="A7" s="4"/>
      <c r="B7" s="4"/>
      <c r="C7" s="4"/>
      <c r="D7" s="4"/>
      <c r="E7" s="4"/>
      <c r="F7" s="4"/>
      <c r="G7" s="2"/>
      <c r="H7" s="4"/>
      <c r="I7" s="4"/>
      <c r="J7" s="4"/>
      <c r="K7" s="4"/>
      <c r="L7" s="2"/>
      <c r="M7" s="9"/>
      <c r="N7" s="9"/>
      <c r="O7" s="4"/>
      <c r="P7" s="9" t="s">
        <v>27</v>
      </c>
      <c r="Q7" s="2"/>
      <c r="R7" s="5"/>
      <c r="S7" s="4"/>
      <c r="T7" s="4"/>
      <c r="U7" s="2"/>
      <c r="V7" s="5"/>
      <c r="W7" s="5"/>
    </row>
    <row r="8" spans="1:25" ht="18" customHeight="1" x14ac:dyDescent="0.15">
      <c r="A8" s="10" t="s">
        <v>1</v>
      </c>
      <c r="B8" s="131"/>
      <c r="C8" s="131"/>
      <c r="D8" s="131"/>
      <c r="E8" s="131"/>
      <c r="F8" s="131"/>
      <c r="G8" s="131"/>
      <c r="H8" s="4"/>
      <c r="I8" s="148" t="s">
        <v>20</v>
      </c>
      <c r="J8" s="148"/>
      <c r="K8" s="138"/>
      <c r="L8" s="138"/>
      <c r="M8" s="9"/>
      <c r="N8" s="9"/>
      <c r="O8" s="11"/>
      <c r="P8" s="149" t="s">
        <v>39</v>
      </c>
      <c r="Q8" s="150"/>
      <c r="R8" s="151"/>
      <c r="S8" s="151"/>
      <c r="T8" s="151"/>
      <c r="U8" s="151"/>
      <c r="V8" s="151"/>
      <c r="W8" s="151"/>
      <c r="X8" s="151"/>
      <c r="Y8" s="152"/>
    </row>
    <row r="9" spans="1:25" ht="5.0999999999999996" customHeight="1" thickBot="1" x14ac:dyDescent="0.2">
      <c r="A9" s="4"/>
      <c r="B9" s="4"/>
      <c r="C9" s="4"/>
      <c r="D9" s="4"/>
      <c r="E9" s="4"/>
      <c r="F9" s="12"/>
      <c r="G9" s="2"/>
      <c r="H9" s="4"/>
      <c r="I9" s="6"/>
      <c r="J9" s="6"/>
      <c r="K9" s="29"/>
      <c r="L9" s="29"/>
      <c r="M9" s="9"/>
      <c r="N9" s="9"/>
      <c r="O9" s="7"/>
      <c r="P9" s="139"/>
      <c r="Q9" s="140"/>
      <c r="R9" s="141"/>
      <c r="S9" s="141"/>
      <c r="T9" s="141"/>
      <c r="U9" s="141"/>
      <c r="V9" s="141"/>
      <c r="W9" s="141"/>
      <c r="X9" s="141"/>
      <c r="Y9" s="153"/>
    </row>
    <row r="10" spans="1:25" ht="18.95" customHeight="1" thickTop="1" thickBot="1" x14ac:dyDescent="0.2">
      <c r="A10" s="134" t="s">
        <v>2</v>
      </c>
      <c r="B10" s="135"/>
      <c r="C10" s="136">
        <f>O27</f>
        <v>0</v>
      </c>
      <c r="D10" s="137"/>
      <c r="E10" s="137"/>
      <c r="F10" s="137"/>
      <c r="G10" s="13" t="s">
        <v>16</v>
      </c>
      <c r="H10" s="4"/>
      <c r="I10" s="130" t="s">
        <v>15</v>
      </c>
      <c r="J10" s="130"/>
      <c r="K10" s="138"/>
      <c r="L10" s="138"/>
      <c r="M10" s="9"/>
      <c r="N10" s="9"/>
      <c r="O10" s="11"/>
      <c r="P10" s="139" t="s">
        <v>40</v>
      </c>
      <c r="Q10" s="140"/>
      <c r="R10" s="141"/>
      <c r="S10" s="141"/>
      <c r="T10" s="141"/>
      <c r="U10" s="141"/>
      <c r="V10" s="141"/>
      <c r="W10" s="141"/>
      <c r="X10" s="141"/>
      <c r="Y10" s="129" t="s">
        <v>23</v>
      </c>
    </row>
    <row r="11" spans="1:25" ht="9.9499999999999993" customHeight="1" thickTop="1" x14ac:dyDescent="0.15">
      <c r="A11" s="4"/>
      <c r="B11" s="14"/>
      <c r="C11" s="12"/>
      <c r="D11" s="12"/>
      <c r="E11" s="12"/>
      <c r="F11" s="12"/>
      <c r="G11" s="2"/>
      <c r="H11" s="4"/>
      <c r="I11" s="6"/>
      <c r="J11" s="6"/>
      <c r="K11" s="29"/>
      <c r="L11" s="29"/>
      <c r="M11" s="9"/>
      <c r="N11" s="9"/>
      <c r="O11" s="7"/>
      <c r="P11" s="139"/>
      <c r="Q11" s="140"/>
      <c r="R11" s="141"/>
      <c r="S11" s="141"/>
      <c r="T11" s="141"/>
      <c r="U11" s="141"/>
      <c r="V11" s="141"/>
      <c r="W11" s="141"/>
      <c r="X11" s="141"/>
      <c r="Y11" s="129"/>
    </row>
    <row r="12" spans="1:25" x14ac:dyDescent="0.15">
      <c r="A12" s="55" t="s">
        <v>3</v>
      </c>
      <c r="B12" s="120">
        <f>O25</f>
        <v>0</v>
      </c>
      <c r="C12" s="120"/>
      <c r="D12" s="15" t="s">
        <v>16</v>
      </c>
      <c r="E12" s="12"/>
      <c r="F12" s="12"/>
      <c r="G12" s="16"/>
      <c r="H12" s="4"/>
      <c r="I12" s="130" t="s">
        <v>21</v>
      </c>
      <c r="J12" s="130"/>
      <c r="K12" s="131"/>
      <c r="L12" s="131"/>
      <c r="M12" s="9"/>
      <c r="N12" s="9"/>
      <c r="O12" s="11"/>
      <c r="P12" s="139"/>
      <c r="Q12" s="140"/>
      <c r="R12" s="11" t="s">
        <v>25</v>
      </c>
      <c r="S12" s="132"/>
      <c r="T12" s="132"/>
      <c r="U12" s="132"/>
      <c r="V12" s="11" t="s">
        <v>24</v>
      </c>
      <c r="W12" s="132"/>
      <c r="X12" s="132"/>
      <c r="Y12" s="133"/>
    </row>
    <row r="13" spans="1:25" ht="18" customHeight="1" x14ac:dyDescent="0.15">
      <c r="A13" s="56" t="s">
        <v>60</v>
      </c>
      <c r="B13" s="120">
        <f>P26</f>
        <v>0</v>
      </c>
      <c r="C13" s="120"/>
      <c r="D13" s="17" t="s">
        <v>16</v>
      </c>
      <c r="E13" s="18"/>
      <c r="F13" s="18"/>
      <c r="G13" s="2"/>
      <c r="H13" s="4"/>
      <c r="I13" s="4"/>
      <c r="J13" s="11"/>
      <c r="K13" s="11"/>
      <c r="L13" s="11"/>
      <c r="M13" s="9"/>
      <c r="N13" s="9"/>
      <c r="O13" s="11"/>
      <c r="P13" s="121" t="s">
        <v>34</v>
      </c>
      <c r="Q13" s="123" t="s">
        <v>32</v>
      </c>
      <c r="R13" s="124"/>
      <c r="S13" s="103"/>
      <c r="T13" s="103"/>
      <c r="U13" s="104"/>
      <c r="V13" s="123" t="s">
        <v>33</v>
      </c>
      <c r="W13" s="124"/>
      <c r="X13" s="125"/>
      <c r="Y13" s="104"/>
    </row>
    <row r="14" spans="1:25" ht="18" customHeight="1" x14ac:dyDescent="0.15">
      <c r="A14" s="4"/>
      <c r="B14" s="19"/>
      <c r="C14" s="19"/>
      <c r="D14" s="18"/>
      <c r="E14" s="18"/>
      <c r="F14" s="18"/>
      <c r="G14" s="2"/>
      <c r="H14" s="11"/>
      <c r="I14" s="11"/>
      <c r="J14" s="11"/>
      <c r="K14" s="11"/>
      <c r="L14" s="11"/>
      <c r="M14" s="9"/>
      <c r="N14" s="9"/>
      <c r="O14" s="20"/>
      <c r="P14" s="122"/>
      <c r="Q14" s="123" t="s">
        <v>35</v>
      </c>
      <c r="R14" s="124"/>
      <c r="S14" s="103"/>
      <c r="T14" s="104"/>
      <c r="U14" s="123" t="s">
        <v>0</v>
      </c>
      <c r="V14" s="124"/>
      <c r="W14" s="126"/>
      <c r="X14" s="127"/>
      <c r="Y14" s="128"/>
    </row>
    <row r="15" spans="1:25" ht="18" customHeight="1" x14ac:dyDescent="0.15">
      <c r="A15" s="4"/>
      <c r="B15" s="19"/>
      <c r="C15" s="19"/>
      <c r="D15" s="18"/>
      <c r="E15" s="18"/>
      <c r="F15" s="18"/>
      <c r="G15" s="2"/>
      <c r="H15" s="11"/>
      <c r="I15" s="11"/>
      <c r="J15" s="11"/>
      <c r="K15" s="11"/>
      <c r="L15" s="11"/>
      <c r="M15" s="9"/>
      <c r="N15" s="9"/>
      <c r="O15" s="20"/>
      <c r="P15" s="122"/>
      <c r="Q15" s="101" t="s">
        <v>26</v>
      </c>
      <c r="R15" s="102"/>
      <c r="S15" s="103"/>
      <c r="T15" s="103"/>
      <c r="U15" s="103"/>
      <c r="V15" s="103"/>
      <c r="W15" s="103"/>
      <c r="X15" s="103"/>
      <c r="Y15" s="104"/>
    </row>
    <row r="16" spans="1:25" ht="18" customHeight="1" x14ac:dyDescent="0.15">
      <c r="A16" s="7" t="s">
        <v>10</v>
      </c>
      <c r="B16" s="19"/>
      <c r="C16" s="19"/>
      <c r="D16" s="18"/>
      <c r="E16" s="18"/>
      <c r="F16" s="18"/>
      <c r="G16" s="2"/>
      <c r="H16" s="11"/>
      <c r="I16" s="11"/>
      <c r="J16" s="11"/>
      <c r="K16" s="11"/>
      <c r="L16" s="11"/>
      <c r="M16" s="9"/>
      <c r="N16" s="9"/>
      <c r="O16" s="20"/>
      <c r="P16" s="105" t="s">
        <v>43</v>
      </c>
      <c r="Q16" s="105"/>
      <c r="R16" s="105"/>
      <c r="S16" s="106"/>
      <c r="T16" s="106"/>
      <c r="U16" s="106"/>
      <c r="V16" s="106"/>
      <c r="W16" s="106"/>
      <c r="X16" s="106"/>
      <c r="Y16" s="107"/>
    </row>
    <row r="17" spans="1:25" ht="5.0999999999999996" customHeight="1" x14ac:dyDescent="0.4">
      <c r="A17" s="11"/>
      <c r="B17" s="11"/>
      <c r="C17" s="11"/>
      <c r="D17" s="11"/>
      <c r="E17" s="11"/>
      <c r="F17" s="11"/>
      <c r="G17" s="7"/>
      <c r="H17" s="11"/>
      <c r="I17" s="11"/>
      <c r="J17" s="11"/>
      <c r="K17" s="11"/>
      <c r="L17" s="7"/>
      <c r="M17" s="21"/>
      <c r="N17" s="21"/>
      <c r="O17" s="22"/>
      <c r="P17" s="21"/>
      <c r="Q17" s="21"/>
      <c r="R17" s="22"/>
      <c r="S17" s="21"/>
      <c r="T17" s="21"/>
      <c r="U17" s="22"/>
      <c r="V17" s="21"/>
      <c r="W17" s="11"/>
    </row>
    <row r="18" spans="1:25" ht="17.45" customHeight="1" x14ac:dyDescent="0.4">
      <c r="A18" s="108" t="s">
        <v>5</v>
      </c>
      <c r="B18" s="109"/>
      <c r="C18" s="109"/>
      <c r="D18" s="109"/>
      <c r="E18" s="110"/>
      <c r="F18" s="114" t="s">
        <v>11</v>
      </c>
      <c r="G18" s="115"/>
      <c r="H18" s="115"/>
      <c r="I18" s="115"/>
      <c r="J18" s="115"/>
      <c r="K18" s="116"/>
      <c r="L18" s="114" t="s">
        <v>14</v>
      </c>
      <c r="M18" s="115"/>
      <c r="N18" s="116"/>
      <c r="O18" s="114" t="s">
        <v>13</v>
      </c>
      <c r="P18" s="115"/>
      <c r="Q18" s="116"/>
      <c r="R18" s="117" t="s">
        <v>12</v>
      </c>
      <c r="S18" s="118"/>
      <c r="T18" s="119"/>
      <c r="U18" s="114" t="s">
        <v>18</v>
      </c>
      <c r="V18" s="115"/>
      <c r="W18" s="116"/>
      <c r="X18" s="99" t="s">
        <v>19</v>
      </c>
      <c r="Y18" s="100"/>
    </row>
    <row r="19" spans="1:25" ht="17.45" customHeight="1" x14ac:dyDescent="0.4">
      <c r="A19" s="111"/>
      <c r="B19" s="112"/>
      <c r="C19" s="112"/>
      <c r="D19" s="112"/>
      <c r="E19" s="113"/>
      <c r="F19" s="23" t="s">
        <v>6</v>
      </c>
      <c r="G19" s="23" t="s">
        <v>7</v>
      </c>
      <c r="H19" s="99" t="s">
        <v>8</v>
      </c>
      <c r="I19" s="100"/>
      <c r="J19" s="99" t="s">
        <v>9</v>
      </c>
      <c r="K19" s="100"/>
      <c r="L19" s="23" t="s">
        <v>42</v>
      </c>
      <c r="M19" s="99" t="s">
        <v>9</v>
      </c>
      <c r="N19" s="100"/>
      <c r="O19" s="23" t="s">
        <v>42</v>
      </c>
      <c r="P19" s="99" t="s">
        <v>9</v>
      </c>
      <c r="Q19" s="100"/>
      <c r="R19" s="23" t="s">
        <v>42</v>
      </c>
      <c r="S19" s="99" t="s">
        <v>9</v>
      </c>
      <c r="T19" s="100"/>
      <c r="U19" s="23" t="s">
        <v>42</v>
      </c>
      <c r="V19" s="99" t="s">
        <v>9</v>
      </c>
      <c r="W19" s="100"/>
      <c r="X19" s="99"/>
      <c r="Y19" s="100"/>
    </row>
    <row r="20" spans="1:25" ht="17.45" customHeight="1" x14ac:dyDescent="0.4">
      <c r="A20" s="86"/>
      <c r="B20" s="86"/>
      <c r="C20" s="86"/>
      <c r="D20" s="86"/>
      <c r="E20" s="86"/>
      <c r="F20" s="37"/>
      <c r="G20" s="37"/>
      <c r="H20" s="95"/>
      <c r="I20" s="96"/>
      <c r="J20" s="87">
        <f>F20*H20</f>
        <v>0</v>
      </c>
      <c r="K20" s="88"/>
      <c r="L20" s="30" t="str">
        <f>IFERROR(M20/J20,"")</f>
        <v/>
      </c>
      <c r="M20" s="89"/>
      <c r="N20" s="90"/>
      <c r="O20" s="30" t="str">
        <f>IFERROR(P20/J20,"")</f>
        <v/>
      </c>
      <c r="P20" s="89"/>
      <c r="Q20" s="90"/>
      <c r="R20" s="30" t="str">
        <f t="shared" ref="R20:R24" si="0">IFERROR(S20/J20,"")</f>
        <v/>
      </c>
      <c r="S20" s="91">
        <f>M20+P20</f>
        <v>0</v>
      </c>
      <c r="T20" s="92"/>
      <c r="U20" s="30" t="str">
        <f>IFERROR(1-R20,"")</f>
        <v/>
      </c>
      <c r="V20" s="91">
        <f>J20-S20</f>
        <v>0</v>
      </c>
      <c r="W20" s="92"/>
      <c r="X20" s="97"/>
      <c r="Y20" s="98"/>
    </row>
    <row r="21" spans="1:25" ht="17.45" customHeight="1" x14ac:dyDescent="0.4">
      <c r="A21" s="86"/>
      <c r="B21" s="86"/>
      <c r="C21" s="86"/>
      <c r="D21" s="86"/>
      <c r="E21" s="86"/>
      <c r="F21" s="37"/>
      <c r="G21" s="37"/>
      <c r="H21" s="95"/>
      <c r="I21" s="96"/>
      <c r="J21" s="87">
        <f t="shared" ref="J21:J24" si="1">F21*H21</f>
        <v>0</v>
      </c>
      <c r="K21" s="88"/>
      <c r="L21" s="30" t="str">
        <f>IFERROR(M21/J21,"")</f>
        <v/>
      </c>
      <c r="M21" s="89"/>
      <c r="N21" s="90"/>
      <c r="O21" s="30" t="str">
        <f>IFERROR(P21/J21,"")</f>
        <v/>
      </c>
      <c r="P21" s="89"/>
      <c r="Q21" s="90"/>
      <c r="R21" s="30" t="str">
        <f t="shared" si="0"/>
        <v/>
      </c>
      <c r="S21" s="91">
        <f>M21+P21</f>
        <v>0</v>
      </c>
      <c r="T21" s="92"/>
      <c r="U21" s="24" t="str">
        <f t="shared" ref="U21:U24" si="2">IFERROR(1-R21,"")</f>
        <v/>
      </c>
      <c r="V21" s="91">
        <f>J21-S21</f>
        <v>0</v>
      </c>
      <c r="W21" s="92"/>
      <c r="X21" s="97"/>
      <c r="Y21" s="98"/>
    </row>
    <row r="22" spans="1:25" ht="17.45" customHeight="1" x14ac:dyDescent="0.4">
      <c r="A22" s="86"/>
      <c r="B22" s="86"/>
      <c r="C22" s="86"/>
      <c r="D22" s="86"/>
      <c r="E22" s="86"/>
      <c r="F22" s="37"/>
      <c r="G22" s="37"/>
      <c r="H22" s="95"/>
      <c r="I22" s="96"/>
      <c r="J22" s="87">
        <f>F22*H22</f>
        <v>0</v>
      </c>
      <c r="K22" s="88"/>
      <c r="L22" s="30" t="str">
        <f t="shared" ref="L22:L24" si="3">IFERROR(M22/J22,"")</f>
        <v/>
      </c>
      <c r="M22" s="89"/>
      <c r="N22" s="90"/>
      <c r="O22" s="30" t="str">
        <f>IFERROR(P22/J22,"")</f>
        <v/>
      </c>
      <c r="P22" s="89"/>
      <c r="Q22" s="90"/>
      <c r="R22" s="30" t="str">
        <f t="shared" si="0"/>
        <v/>
      </c>
      <c r="S22" s="91">
        <f>M22+P22</f>
        <v>0</v>
      </c>
      <c r="T22" s="92"/>
      <c r="U22" s="24" t="str">
        <f t="shared" si="2"/>
        <v/>
      </c>
      <c r="V22" s="91">
        <f t="shared" ref="V22:V24" si="4">J22-S22</f>
        <v>0</v>
      </c>
      <c r="W22" s="92"/>
      <c r="X22" s="97"/>
      <c r="Y22" s="98"/>
    </row>
    <row r="23" spans="1:25" ht="17.45" customHeight="1" x14ac:dyDescent="0.4">
      <c r="A23" s="86"/>
      <c r="B23" s="86"/>
      <c r="C23" s="86"/>
      <c r="D23" s="86"/>
      <c r="E23" s="86"/>
      <c r="F23" s="37"/>
      <c r="G23" s="37"/>
      <c r="H23" s="95"/>
      <c r="I23" s="96"/>
      <c r="J23" s="87">
        <f t="shared" si="1"/>
        <v>0</v>
      </c>
      <c r="K23" s="88"/>
      <c r="L23" s="30" t="str">
        <f t="shared" si="3"/>
        <v/>
      </c>
      <c r="M23" s="89"/>
      <c r="N23" s="90"/>
      <c r="O23" s="30" t="str">
        <f>IFERROR(P23/J23,"")</f>
        <v/>
      </c>
      <c r="P23" s="89"/>
      <c r="Q23" s="90"/>
      <c r="R23" s="30" t="str">
        <f t="shared" si="0"/>
        <v/>
      </c>
      <c r="S23" s="91">
        <f>M23+P23</f>
        <v>0</v>
      </c>
      <c r="T23" s="92"/>
      <c r="U23" s="24" t="str">
        <f t="shared" si="2"/>
        <v/>
      </c>
      <c r="V23" s="91">
        <f t="shared" si="4"/>
        <v>0</v>
      </c>
      <c r="W23" s="92"/>
      <c r="X23" s="97"/>
      <c r="Y23" s="98"/>
    </row>
    <row r="24" spans="1:25" ht="17.45" customHeight="1" thickBot="1" x14ac:dyDescent="0.45">
      <c r="A24" s="86"/>
      <c r="B24" s="86"/>
      <c r="C24" s="86"/>
      <c r="D24" s="86"/>
      <c r="E24" s="86"/>
      <c r="F24" s="37"/>
      <c r="G24" s="38"/>
      <c r="H24" s="95"/>
      <c r="I24" s="96"/>
      <c r="J24" s="87">
        <f t="shared" si="1"/>
        <v>0</v>
      </c>
      <c r="K24" s="88"/>
      <c r="L24" s="30" t="str">
        <f t="shared" si="3"/>
        <v/>
      </c>
      <c r="M24" s="89"/>
      <c r="N24" s="90"/>
      <c r="O24" s="30" t="str">
        <f t="shared" ref="O24" si="5">IFERROR(P24/J24,"")</f>
        <v/>
      </c>
      <c r="P24" s="89"/>
      <c r="Q24" s="90"/>
      <c r="R24" s="30" t="str">
        <f t="shared" si="0"/>
        <v/>
      </c>
      <c r="S24" s="91">
        <f t="shared" ref="S24" si="6">M24+P24</f>
        <v>0</v>
      </c>
      <c r="T24" s="92"/>
      <c r="U24" s="24" t="str">
        <f t="shared" si="2"/>
        <v/>
      </c>
      <c r="V24" s="91">
        <f t="shared" si="4"/>
        <v>0</v>
      </c>
      <c r="W24" s="92"/>
      <c r="X24" s="93"/>
      <c r="Y24" s="94"/>
    </row>
    <row r="25" spans="1:25" ht="17.45" customHeight="1" thickTop="1" thickBot="1" x14ac:dyDescent="0.45">
      <c r="A25" s="59"/>
      <c r="B25" s="59"/>
      <c r="C25" s="59"/>
      <c r="D25" s="59"/>
      <c r="E25" s="59"/>
      <c r="F25" s="79" t="s">
        <v>36</v>
      </c>
      <c r="G25" s="80"/>
      <c r="H25" s="79">
        <f>SUM(J20:J24)</f>
        <v>0</v>
      </c>
      <c r="I25" s="81"/>
      <c r="J25" s="82"/>
      <c r="K25" s="83"/>
      <c r="L25" s="79">
        <f>SUM(M20:M24)</f>
        <v>0</v>
      </c>
      <c r="M25" s="82"/>
      <c r="N25" s="82"/>
      <c r="O25" s="63">
        <f>SUM(P20:P24)</f>
        <v>0</v>
      </c>
      <c r="P25" s="64"/>
      <c r="Q25" s="65"/>
      <c r="R25" s="84">
        <f>L25+O25</f>
        <v>0</v>
      </c>
      <c r="S25" s="84"/>
      <c r="T25" s="85"/>
      <c r="U25" s="71">
        <f>H25-R25</f>
        <v>0</v>
      </c>
      <c r="V25" s="71"/>
      <c r="W25" s="71"/>
      <c r="X25" s="72"/>
      <c r="Y25" s="73"/>
    </row>
    <row r="26" spans="1:25" ht="17.45" customHeight="1" thickBot="1" x14ac:dyDescent="0.45">
      <c r="A26" s="59"/>
      <c r="B26" s="59"/>
      <c r="C26" s="59"/>
      <c r="D26" s="59"/>
      <c r="E26" s="59"/>
      <c r="F26" s="60" t="s">
        <v>37</v>
      </c>
      <c r="G26" s="61"/>
      <c r="H26" s="74">
        <v>0.1</v>
      </c>
      <c r="I26" s="75"/>
      <c r="J26" s="68">
        <f>ROUNDDOWN(H25*10%,0)</f>
        <v>0</v>
      </c>
      <c r="K26" s="68"/>
      <c r="L26" s="57">
        <v>0.1</v>
      </c>
      <c r="M26" s="68">
        <f>ROUNDDOWN(L25*L26,0)</f>
        <v>0</v>
      </c>
      <c r="N26" s="76"/>
      <c r="O26" s="58">
        <v>0.1</v>
      </c>
      <c r="P26" s="77">
        <f>ROUNDDOWN(O25*O26,0)</f>
        <v>0</v>
      </c>
      <c r="Q26" s="78"/>
      <c r="R26" s="52">
        <v>0.1</v>
      </c>
      <c r="S26" s="76">
        <f>ROUNDDOWN(R25*R26,0)</f>
        <v>0</v>
      </c>
      <c r="T26" s="67"/>
      <c r="U26" s="50">
        <v>0.1</v>
      </c>
      <c r="V26" s="76">
        <f>ROUNDDOWN(U25*U26,0)</f>
        <v>0</v>
      </c>
      <c r="W26" s="67"/>
      <c r="X26" s="69"/>
      <c r="Y26" s="70"/>
    </row>
    <row r="27" spans="1:25" ht="17.45" customHeight="1" thickBot="1" x14ac:dyDescent="0.45">
      <c r="A27" s="59"/>
      <c r="B27" s="59"/>
      <c r="C27" s="59"/>
      <c r="D27" s="59"/>
      <c r="E27" s="59"/>
      <c r="F27" s="60" t="s">
        <v>38</v>
      </c>
      <c r="G27" s="61"/>
      <c r="H27" s="60">
        <f>H25+J26</f>
        <v>0</v>
      </c>
      <c r="I27" s="62"/>
      <c r="J27" s="62"/>
      <c r="K27" s="61"/>
      <c r="L27" s="60">
        <f>L25+M26</f>
        <v>0</v>
      </c>
      <c r="M27" s="62"/>
      <c r="N27" s="62"/>
      <c r="O27" s="63">
        <f>O25+P26</f>
        <v>0</v>
      </c>
      <c r="P27" s="64"/>
      <c r="Q27" s="65"/>
      <c r="R27" s="66">
        <f>R25+S26</f>
        <v>0</v>
      </c>
      <c r="S27" s="66"/>
      <c r="T27" s="67"/>
      <c r="U27" s="68">
        <f>U25+V26</f>
        <v>0</v>
      </c>
      <c r="V27" s="68"/>
      <c r="W27" s="68"/>
      <c r="X27" s="69"/>
      <c r="Y27" s="70"/>
    </row>
    <row r="28" spans="1:25" ht="14.1" customHeight="1" x14ac:dyDescent="0.4"/>
    <row r="29" spans="1:25" ht="14.1" customHeight="1" x14ac:dyDescent="0.4">
      <c r="A29" s="39" t="s">
        <v>45</v>
      </c>
      <c r="B29" s="35"/>
      <c r="C29" s="35"/>
      <c r="D29" s="35"/>
      <c r="E29" s="35"/>
      <c r="F29" s="35"/>
      <c r="G29" s="36"/>
      <c r="H29" s="25"/>
      <c r="I29" s="25"/>
      <c r="J29" s="25"/>
      <c r="K29" s="25"/>
      <c r="L29" s="26"/>
      <c r="M29" s="25"/>
      <c r="N29" s="25"/>
      <c r="O29" s="26"/>
      <c r="P29" s="25"/>
      <c r="Q29" s="25"/>
      <c r="R29" s="26"/>
      <c r="S29" s="25"/>
      <c r="T29" s="25"/>
      <c r="U29" s="26"/>
      <c r="V29" s="25"/>
      <c r="W29" s="25"/>
      <c r="X29" s="25"/>
      <c r="Y29" s="25"/>
    </row>
    <row r="30" spans="1:25" x14ac:dyDescent="0.4">
      <c r="A30" s="53" t="s">
        <v>57</v>
      </c>
      <c r="J30" s="6"/>
      <c r="K30" s="6"/>
      <c r="P30" s="41"/>
    </row>
    <row r="31" spans="1:25" x14ac:dyDescent="0.4">
      <c r="A31" s="54" t="s">
        <v>46</v>
      </c>
      <c r="P31" s="41"/>
    </row>
    <row r="32" spans="1:25" ht="18" customHeight="1" x14ac:dyDescent="0.4">
      <c r="A32" s="54" t="s">
        <v>58</v>
      </c>
      <c r="P32" s="41" t="s">
        <v>47</v>
      </c>
      <c r="R32" s="28"/>
    </row>
    <row r="33" spans="1:25" s="54" customFormat="1" ht="18" customHeight="1" x14ac:dyDescent="0.4">
      <c r="A33" s="54" t="s">
        <v>61</v>
      </c>
    </row>
    <row r="34" spans="1:25" x14ac:dyDescent="0.4">
      <c r="A34" s="40"/>
      <c r="R34"/>
      <c r="Y34" s="42" t="s">
        <v>59</v>
      </c>
    </row>
    <row r="35" spans="1:25" x14ac:dyDescent="0.4">
      <c r="R35"/>
    </row>
    <row r="36" spans="1:25" x14ac:dyDescent="0.4">
      <c r="R36"/>
    </row>
    <row r="37" spans="1:25" x14ac:dyDescent="0.4">
      <c r="R37"/>
    </row>
    <row r="38" spans="1:25" x14ac:dyDescent="0.4">
      <c r="R38"/>
    </row>
    <row r="39" spans="1:25" x14ac:dyDescent="0.4">
      <c r="R39"/>
    </row>
    <row r="40" spans="1:25" x14ac:dyDescent="0.4">
      <c r="R40"/>
    </row>
  </sheetData>
  <sheetProtection algorithmName="SHA-512" hashValue="965uRQHRf1pAMStInGSEfcNjk+CMVbGBCsLxCHFFxXGFSlxpvuvlIbpVLCGrM2yndgF5OloFDBTyHDxYyRNzYA==" saltValue="0mGhfG4YjxTS1725/joM6g==" spinCount="100000" sheet="1" objects="1" scenarios="1" formatCells="0" selectLockedCells="1"/>
  <mergeCells count="113">
    <mergeCell ref="H1:P1"/>
    <mergeCell ref="A3:H3"/>
    <mergeCell ref="R5:U5"/>
    <mergeCell ref="V5:Y5"/>
    <mergeCell ref="B8:G8"/>
    <mergeCell ref="I8:J8"/>
    <mergeCell ref="K8:L8"/>
    <mergeCell ref="P8:Q9"/>
    <mergeCell ref="R8:Y9"/>
    <mergeCell ref="X13:Y13"/>
    <mergeCell ref="Q14:R14"/>
    <mergeCell ref="S14:T14"/>
    <mergeCell ref="U14:V14"/>
    <mergeCell ref="W14:Y14"/>
    <mergeCell ref="Y10:Y11"/>
    <mergeCell ref="B12:C12"/>
    <mergeCell ref="I12:J12"/>
    <mergeCell ref="K12:L12"/>
    <mergeCell ref="S12:U12"/>
    <mergeCell ref="W12:Y12"/>
    <mergeCell ref="A10:B10"/>
    <mergeCell ref="C10:F10"/>
    <mergeCell ref="I10:J10"/>
    <mergeCell ref="K10:L10"/>
    <mergeCell ref="P10:Q12"/>
    <mergeCell ref="R10:X11"/>
    <mergeCell ref="A18:E19"/>
    <mergeCell ref="F18:K18"/>
    <mergeCell ref="L18:N18"/>
    <mergeCell ref="O18:Q18"/>
    <mergeCell ref="R18:T18"/>
    <mergeCell ref="U18:W18"/>
    <mergeCell ref="B13:C13"/>
    <mergeCell ref="P13:P15"/>
    <mergeCell ref="Q13:R13"/>
    <mergeCell ref="S13:U13"/>
    <mergeCell ref="V13:W13"/>
    <mergeCell ref="X18:Y19"/>
    <mergeCell ref="H19:I19"/>
    <mergeCell ref="J19:K19"/>
    <mergeCell ref="M19:N19"/>
    <mergeCell ref="P19:Q19"/>
    <mergeCell ref="S19:T19"/>
    <mergeCell ref="V19:W19"/>
    <mergeCell ref="Q15:R15"/>
    <mergeCell ref="S15:Y15"/>
    <mergeCell ref="P16:R16"/>
    <mergeCell ref="S16:Y16"/>
    <mergeCell ref="V20:W20"/>
    <mergeCell ref="X20:Y20"/>
    <mergeCell ref="A21:E21"/>
    <mergeCell ref="H21:I21"/>
    <mergeCell ref="J21:K21"/>
    <mergeCell ref="M21:N21"/>
    <mergeCell ref="P21:Q21"/>
    <mergeCell ref="S21:T21"/>
    <mergeCell ref="V21:W21"/>
    <mergeCell ref="X21:Y21"/>
    <mergeCell ref="A20:E20"/>
    <mergeCell ref="H20:I20"/>
    <mergeCell ref="J20:K20"/>
    <mergeCell ref="M20:N20"/>
    <mergeCell ref="P20:Q20"/>
    <mergeCell ref="S20:T20"/>
    <mergeCell ref="A23:E23"/>
    <mergeCell ref="H23:I23"/>
    <mergeCell ref="J23:K23"/>
    <mergeCell ref="M23:N23"/>
    <mergeCell ref="P23:Q23"/>
    <mergeCell ref="S23:T23"/>
    <mergeCell ref="V22:W22"/>
    <mergeCell ref="X22:Y22"/>
    <mergeCell ref="A22:E22"/>
    <mergeCell ref="H22:I22"/>
    <mergeCell ref="J22:K22"/>
    <mergeCell ref="M22:N22"/>
    <mergeCell ref="P22:Q22"/>
    <mergeCell ref="S22:T22"/>
    <mergeCell ref="V23:W23"/>
    <mergeCell ref="X23:Y23"/>
    <mergeCell ref="X26:Y26"/>
    <mergeCell ref="A24:E24"/>
    <mergeCell ref="H24:I24"/>
    <mergeCell ref="J24:K24"/>
    <mergeCell ref="M24:N24"/>
    <mergeCell ref="P24:Q24"/>
    <mergeCell ref="S24:T24"/>
    <mergeCell ref="V24:W24"/>
    <mergeCell ref="X24:Y24"/>
    <mergeCell ref="A27:E27"/>
    <mergeCell ref="F27:G27"/>
    <mergeCell ref="H27:K27"/>
    <mergeCell ref="L27:N27"/>
    <mergeCell ref="O27:Q27"/>
    <mergeCell ref="R27:T27"/>
    <mergeCell ref="U27:W27"/>
    <mergeCell ref="X27:Y27"/>
    <mergeCell ref="U25:W25"/>
    <mergeCell ref="X25:Y25"/>
    <mergeCell ref="A26:E26"/>
    <mergeCell ref="F26:G26"/>
    <mergeCell ref="H26:I26"/>
    <mergeCell ref="J26:K26"/>
    <mergeCell ref="M26:N26"/>
    <mergeCell ref="P26:Q26"/>
    <mergeCell ref="S26:T26"/>
    <mergeCell ref="V26:W26"/>
    <mergeCell ref="A25:E25"/>
    <mergeCell ref="F25:G25"/>
    <mergeCell ref="H25:K25"/>
    <mergeCell ref="L25:N25"/>
    <mergeCell ref="O25:Q25"/>
    <mergeCell ref="R25:T25"/>
  </mergeCells>
  <phoneticPr fontId="1"/>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478B-7213-4453-88CC-9E8034B03474}">
  <sheetPr>
    <tabColor rgb="FF002060"/>
  </sheetPr>
  <dimension ref="A1:Y39"/>
  <sheetViews>
    <sheetView showZeros="0" view="pageBreakPreview" topLeftCell="A33" zoomScale="130" zoomScaleNormal="130" zoomScaleSheetLayoutView="130" workbookViewId="0">
      <selection sqref="A1:XFD1048576"/>
    </sheetView>
  </sheetViews>
  <sheetFormatPr defaultColWidth="8.625" defaultRowHeight="18.75" x14ac:dyDescent="0.4"/>
  <cols>
    <col min="1" max="1" width="9.375" customWidth="1"/>
    <col min="2" max="2" width="5.75" customWidth="1"/>
    <col min="3" max="3" width="4.625" customWidth="1"/>
    <col min="4" max="4" width="4" customWidth="1"/>
    <col min="5" max="5" width="3.375" customWidth="1"/>
    <col min="6" max="6" width="4.625" customWidth="1"/>
    <col min="7" max="7" width="4.625" style="27" customWidth="1"/>
    <col min="8" max="11" width="4.625" customWidth="1"/>
    <col min="12" max="12" width="4.625" style="27" customWidth="1"/>
    <col min="13" max="14" width="4.625" customWidth="1"/>
    <col min="15" max="15" width="4.625" style="27" customWidth="1"/>
    <col min="16" max="17" width="4.625" customWidth="1"/>
    <col min="18" max="18" width="4.625" style="27" customWidth="1"/>
    <col min="19" max="20" width="4.625" customWidth="1"/>
    <col min="21" max="21" width="4.625" style="27" customWidth="1"/>
    <col min="22" max="25" width="4.625" customWidth="1"/>
  </cols>
  <sheetData>
    <row r="1" spans="1:25" ht="31.5" customHeight="1" thickBot="1" x14ac:dyDescent="0.45">
      <c r="A1" s="1"/>
      <c r="B1" s="1"/>
      <c r="C1" s="1"/>
      <c r="D1" s="1"/>
      <c r="E1" s="1"/>
      <c r="F1" s="1"/>
      <c r="G1" s="1"/>
      <c r="H1" s="142" t="s">
        <v>22</v>
      </c>
      <c r="I1" s="142"/>
      <c r="J1" s="142"/>
      <c r="K1" s="142"/>
      <c r="L1" s="142"/>
      <c r="M1" s="142"/>
      <c r="N1" s="142"/>
      <c r="O1" s="142"/>
      <c r="P1" s="142"/>
      <c r="Q1" s="1"/>
      <c r="R1" s="1"/>
      <c r="S1" s="1"/>
      <c r="T1" s="1"/>
      <c r="U1" s="1"/>
      <c r="V1" s="1"/>
      <c r="W1" s="1"/>
    </row>
    <row r="2" spans="1:25" ht="5.0999999999999996" customHeight="1" thickTop="1" x14ac:dyDescent="0.4">
      <c r="G2" s="2"/>
      <c r="H2" s="3"/>
      <c r="I2" s="3"/>
      <c r="J2" s="3"/>
      <c r="K2" s="3"/>
      <c r="L2" s="3"/>
      <c r="M2" s="3"/>
      <c r="N2" s="3"/>
      <c r="O2" s="2"/>
      <c r="P2" s="4"/>
      <c r="Q2" s="4"/>
      <c r="R2" s="2"/>
      <c r="S2" s="4"/>
      <c r="T2" s="4"/>
      <c r="U2" s="2"/>
      <c r="V2" s="5"/>
      <c r="W2" s="5"/>
    </row>
    <row r="3" spans="1:25" x14ac:dyDescent="0.4">
      <c r="A3" s="143" t="s">
        <v>41</v>
      </c>
      <c r="B3" s="143"/>
      <c r="C3" s="143"/>
      <c r="D3" s="143"/>
      <c r="E3" s="143"/>
      <c r="F3" s="143"/>
      <c r="G3" s="143"/>
      <c r="H3" s="143"/>
      <c r="I3" s="4"/>
      <c r="J3" s="4"/>
      <c r="K3" s="4"/>
      <c r="L3" s="2"/>
      <c r="M3" s="4"/>
      <c r="N3" s="4"/>
      <c r="O3" s="2"/>
      <c r="P3" s="4"/>
      <c r="Q3" s="4"/>
      <c r="R3" s="2"/>
      <c r="S3" s="6"/>
      <c r="T3" s="44"/>
      <c r="U3" s="7" t="s">
        <v>30</v>
      </c>
      <c r="V3" s="44"/>
      <c r="W3" s="7" t="s">
        <v>29</v>
      </c>
      <c r="X3" s="44"/>
      <c r="Y3" s="7" t="s">
        <v>28</v>
      </c>
    </row>
    <row r="4" spans="1:25" ht="4.5" customHeight="1" x14ac:dyDescent="0.4">
      <c r="A4" s="33"/>
      <c r="B4" s="33"/>
      <c r="C4" s="33"/>
      <c r="D4" s="33"/>
      <c r="E4" s="33"/>
      <c r="F4" s="33"/>
      <c r="G4" s="33"/>
      <c r="H4" s="33"/>
      <c r="I4" s="4"/>
      <c r="J4" s="4"/>
      <c r="K4" s="4"/>
      <c r="L4" s="2"/>
      <c r="M4" s="4"/>
      <c r="N4" s="4"/>
      <c r="O4" s="2"/>
      <c r="P4" s="4"/>
      <c r="Q4" s="4"/>
      <c r="R4" s="2"/>
      <c r="S4" s="6"/>
      <c r="T4" s="45"/>
      <c r="U4" s="7"/>
      <c r="V4" s="45"/>
      <c r="W4" s="7"/>
      <c r="X4" s="45"/>
      <c r="Y4" s="7"/>
    </row>
    <row r="5" spans="1:25" ht="17.100000000000001" customHeight="1" x14ac:dyDescent="0.15">
      <c r="A5" s="8" t="s">
        <v>17</v>
      </c>
      <c r="B5" s="4"/>
      <c r="C5" s="4"/>
      <c r="D5" s="4"/>
      <c r="E5" s="4"/>
      <c r="F5" s="4"/>
      <c r="G5" s="2"/>
      <c r="H5" s="4"/>
      <c r="I5" s="4"/>
      <c r="J5" s="4"/>
      <c r="K5" s="4"/>
      <c r="L5" s="2"/>
      <c r="M5" s="9"/>
      <c r="N5" s="9"/>
      <c r="O5" s="4"/>
      <c r="P5" s="2"/>
      <c r="Q5" s="2"/>
      <c r="R5" s="144" t="s">
        <v>44</v>
      </c>
      <c r="S5" s="144"/>
      <c r="T5" s="144"/>
      <c r="U5" s="144"/>
      <c r="V5" s="154"/>
      <c r="W5" s="155"/>
      <c r="X5" s="155"/>
      <c r="Y5" s="156"/>
    </row>
    <row r="6" spans="1:25" ht="6.75" customHeight="1" x14ac:dyDescent="0.15">
      <c r="A6" s="8"/>
      <c r="B6" s="4"/>
      <c r="C6" s="4"/>
      <c r="D6" s="4"/>
      <c r="E6" s="4"/>
      <c r="F6" s="4"/>
      <c r="G6" s="2"/>
      <c r="H6" s="4"/>
      <c r="I6" s="4"/>
      <c r="J6" s="4"/>
      <c r="K6" s="4"/>
      <c r="L6" s="2"/>
      <c r="M6" s="9"/>
      <c r="N6" s="9"/>
      <c r="O6" s="4"/>
      <c r="P6" s="2"/>
      <c r="Q6" s="2"/>
      <c r="R6" s="2"/>
      <c r="S6" s="2"/>
      <c r="T6" s="2"/>
      <c r="U6" s="2"/>
      <c r="V6" s="2"/>
      <c r="W6" s="2"/>
      <c r="X6" s="2"/>
      <c r="Y6" s="2"/>
    </row>
    <row r="7" spans="1:25" ht="9.9499999999999993" customHeight="1" x14ac:dyDescent="0.15">
      <c r="A7" s="4"/>
      <c r="B7" s="4"/>
      <c r="C7" s="4"/>
      <c r="D7" s="4"/>
      <c r="E7" s="4"/>
      <c r="F7" s="4"/>
      <c r="G7" s="2"/>
      <c r="H7" s="4"/>
      <c r="I7" s="4"/>
      <c r="J7" s="4"/>
      <c r="K7" s="4"/>
      <c r="L7" s="2"/>
      <c r="M7" s="9"/>
      <c r="N7" s="9"/>
      <c r="O7" s="4"/>
      <c r="P7" s="9" t="s">
        <v>27</v>
      </c>
      <c r="Q7" s="2"/>
      <c r="R7" s="5"/>
      <c r="S7" s="4"/>
      <c r="T7" s="4"/>
      <c r="U7" s="2"/>
      <c r="V7" s="5"/>
      <c r="W7" s="5"/>
    </row>
    <row r="8" spans="1:25" ht="18" customHeight="1" x14ac:dyDescent="0.15">
      <c r="A8" s="10" t="s">
        <v>1</v>
      </c>
      <c r="B8" s="157"/>
      <c r="C8" s="157"/>
      <c r="D8" s="157"/>
      <c r="E8" s="157"/>
      <c r="F8" s="157"/>
      <c r="G8" s="157"/>
      <c r="H8" s="4"/>
      <c r="I8" s="148" t="s">
        <v>20</v>
      </c>
      <c r="J8" s="148"/>
      <c r="K8" s="158"/>
      <c r="L8" s="158"/>
      <c r="M8" s="9"/>
      <c r="N8" s="9"/>
      <c r="O8" s="11"/>
      <c r="P8" s="149" t="s">
        <v>39</v>
      </c>
      <c r="Q8" s="150"/>
      <c r="R8" s="159" t="s">
        <v>48</v>
      </c>
      <c r="S8" s="159"/>
      <c r="T8" s="159"/>
      <c r="U8" s="159"/>
      <c r="V8" s="159"/>
      <c r="W8" s="159"/>
      <c r="X8" s="159"/>
      <c r="Y8" s="160"/>
    </row>
    <row r="9" spans="1:25" ht="5.0999999999999996" customHeight="1" thickBot="1" x14ac:dyDescent="0.2">
      <c r="A9" s="4"/>
      <c r="B9" s="4"/>
      <c r="C9" s="4"/>
      <c r="D9" s="4"/>
      <c r="E9" s="4"/>
      <c r="F9" s="12"/>
      <c r="G9" s="2"/>
      <c r="H9" s="4"/>
      <c r="I9" s="6"/>
      <c r="J9" s="6"/>
      <c r="K9" s="29"/>
      <c r="L9" s="29"/>
      <c r="M9" s="9"/>
      <c r="N9" s="9"/>
      <c r="O9" s="7"/>
      <c r="P9" s="139"/>
      <c r="Q9" s="140"/>
      <c r="R9" s="161"/>
      <c r="S9" s="161"/>
      <c r="T9" s="161"/>
      <c r="U9" s="161"/>
      <c r="V9" s="161"/>
      <c r="W9" s="161"/>
      <c r="X9" s="161"/>
      <c r="Y9" s="162"/>
    </row>
    <row r="10" spans="1:25" ht="18.95" customHeight="1" thickTop="1" thickBot="1" x14ac:dyDescent="0.2">
      <c r="A10" s="134" t="s">
        <v>2</v>
      </c>
      <c r="B10" s="135"/>
      <c r="C10" s="136">
        <f>O27</f>
        <v>330000</v>
      </c>
      <c r="D10" s="137"/>
      <c r="E10" s="137"/>
      <c r="F10" s="137"/>
      <c r="G10" s="13" t="s">
        <v>16</v>
      </c>
      <c r="H10" s="4"/>
      <c r="I10" s="130" t="s">
        <v>15</v>
      </c>
      <c r="J10" s="130"/>
      <c r="K10" s="158"/>
      <c r="L10" s="158"/>
      <c r="M10" s="9"/>
      <c r="N10" s="9"/>
      <c r="O10" s="11"/>
      <c r="P10" s="139" t="s">
        <v>40</v>
      </c>
      <c r="Q10" s="140"/>
      <c r="R10" s="161" t="s">
        <v>49</v>
      </c>
      <c r="S10" s="161"/>
      <c r="T10" s="161"/>
      <c r="U10" s="161"/>
      <c r="V10" s="161"/>
      <c r="W10" s="161"/>
      <c r="X10" s="161"/>
      <c r="Y10" s="169" t="s">
        <v>23</v>
      </c>
    </row>
    <row r="11" spans="1:25" ht="9.9499999999999993" customHeight="1" thickTop="1" x14ac:dyDescent="0.15">
      <c r="A11" s="4"/>
      <c r="B11" s="14"/>
      <c r="C11" s="12"/>
      <c r="D11" s="12"/>
      <c r="E11" s="12"/>
      <c r="F11" s="12"/>
      <c r="G11" s="2"/>
      <c r="H11" s="4"/>
      <c r="I11" s="6"/>
      <c r="J11" s="6"/>
      <c r="K11" s="29"/>
      <c r="L11" s="29"/>
      <c r="M11" s="9"/>
      <c r="N11" s="9"/>
      <c r="O11" s="7"/>
      <c r="P11" s="139"/>
      <c r="Q11" s="140"/>
      <c r="R11" s="161"/>
      <c r="S11" s="161"/>
      <c r="T11" s="161"/>
      <c r="U11" s="161"/>
      <c r="V11" s="161"/>
      <c r="W11" s="161"/>
      <c r="X11" s="161"/>
      <c r="Y11" s="169"/>
    </row>
    <row r="12" spans="1:25" x14ac:dyDescent="0.15">
      <c r="A12" s="31" t="s">
        <v>3</v>
      </c>
      <c r="B12" s="120">
        <f>O25</f>
        <v>300000</v>
      </c>
      <c r="C12" s="120"/>
      <c r="D12" s="15" t="s">
        <v>16</v>
      </c>
      <c r="E12" s="12"/>
      <c r="F12" s="12"/>
      <c r="G12" s="16"/>
      <c r="H12" s="4"/>
      <c r="I12" s="130" t="s">
        <v>21</v>
      </c>
      <c r="J12" s="130"/>
      <c r="K12" s="157"/>
      <c r="L12" s="157"/>
      <c r="M12" s="9"/>
      <c r="N12" s="9"/>
      <c r="O12" s="11"/>
      <c r="P12" s="139"/>
      <c r="Q12" s="140"/>
      <c r="R12" s="11" t="s">
        <v>25</v>
      </c>
      <c r="S12" s="170" t="s">
        <v>50</v>
      </c>
      <c r="T12" s="170"/>
      <c r="U12" s="170"/>
      <c r="V12" s="11" t="s">
        <v>24</v>
      </c>
      <c r="W12" s="170" t="s">
        <v>50</v>
      </c>
      <c r="X12" s="170"/>
      <c r="Y12" s="171"/>
    </row>
    <row r="13" spans="1:25" ht="18" customHeight="1" x14ac:dyDescent="0.15">
      <c r="A13" s="32" t="s">
        <v>4</v>
      </c>
      <c r="B13" s="120">
        <f>P26</f>
        <v>30000</v>
      </c>
      <c r="C13" s="120"/>
      <c r="D13" s="17" t="s">
        <v>16</v>
      </c>
      <c r="E13" s="18"/>
      <c r="F13" s="18"/>
      <c r="G13" s="2"/>
      <c r="H13" s="4"/>
      <c r="I13" s="4"/>
      <c r="J13" s="11"/>
      <c r="K13" s="11"/>
      <c r="L13" s="11"/>
      <c r="M13" s="9"/>
      <c r="N13" s="9"/>
      <c r="O13" s="11"/>
      <c r="P13" s="121" t="s">
        <v>34</v>
      </c>
      <c r="Q13" s="123" t="s">
        <v>32</v>
      </c>
      <c r="R13" s="124"/>
      <c r="S13" s="165" t="s">
        <v>51</v>
      </c>
      <c r="T13" s="165"/>
      <c r="U13" s="164"/>
      <c r="V13" s="123" t="s">
        <v>33</v>
      </c>
      <c r="W13" s="124"/>
      <c r="X13" s="163" t="s">
        <v>52</v>
      </c>
      <c r="Y13" s="164"/>
    </row>
    <row r="14" spans="1:25" ht="18" customHeight="1" x14ac:dyDescent="0.15">
      <c r="A14" s="4"/>
      <c r="B14" s="19"/>
      <c r="C14" s="19"/>
      <c r="D14" s="18"/>
      <c r="E14" s="18"/>
      <c r="F14" s="18"/>
      <c r="G14" s="2"/>
      <c r="H14" s="11"/>
      <c r="I14" s="11"/>
      <c r="J14" s="11"/>
      <c r="K14" s="11"/>
      <c r="L14" s="11"/>
      <c r="M14" s="9"/>
      <c r="N14" s="9"/>
      <c r="O14" s="20"/>
      <c r="P14" s="122"/>
      <c r="Q14" s="123" t="s">
        <v>35</v>
      </c>
      <c r="R14" s="124"/>
      <c r="S14" s="165" t="s">
        <v>53</v>
      </c>
      <c r="T14" s="164"/>
      <c r="U14" s="123" t="s">
        <v>0</v>
      </c>
      <c r="V14" s="124"/>
      <c r="W14" s="166" t="s">
        <v>54</v>
      </c>
      <c r="X14" s="167"/>
      <c r="Y14" s="168"/>
    </row>
    <row r="15" spans="1:25" ht="18" customHeight="1" x14ac:dyDescent="0.15">
      <c r="A15" s="4"/>
      <c r="B15" s="19"/>
      <c r="C15" s="19"/>
      <c r="D15" s="18"/>
      <c r="E15" s="18"/>
      <c r="F15" s="18"/>
      <c r="G15" s="2"/>
      <c r="H15" s="11"/>
      <c r="I15" s="11"/>
      <c r="J15" s="11"/>
      <c r="K15" s="11"/>
      <c r="L15" s="11"/>
      <c r="M15" s="9"/>
      <c r="N15" s="9"/>
      <c r="O15" s="20"/>
      <c r="P15" s="122"/>
      <c r="Q15" s="101" t="s">
        <v>26</v>
      </c>
      <c r="R15" s="102"/>
      <c r="S15" s="165"/>
      <c r="T15" s="165"/>
      <c r="U15" s="165"/>
      <c r="V15" s="165"/>
      <c r="W15" s="165"/>
      <c r="X15" s="165"/>
      <c r="Y15" s="164"/>
    </row>
    <row r="16" spans="1:25" ht="18" customHeight="1" x14ac:dyDescent="0.15">
      <c r="A16" s="7" t="s">
        <v>10</v>
      </c>
      <c r="B16" s="19"/>
      <c r="C16" s="19"/>
      <c r="D16" s="18"/>
      <c r="E16" s="18"/>
      <c r="F16" s="18"/>
      <c r="G16" s="2"/>
      <c r="H16" s="11"/>
      <c r="I16" s="11"/>
      <c r="J16" s="11"/>
      <c r="K16" s="11"/>
      <c r="L16" s="11"/>
      <c r="M16" s="9"/>
      <c r="N16" s="9"/>
      <c r="O16" s="20"/>
      <c r="P16" s="105" t="s">
        <v>43</v>
      </c>
      <c r="Q16" s="105"/>
      <c r="R16" s="105"/>
      <c r="S16" s="172"/>
      <c r="T16" s="172"/>
      <c r="U16" s="172"/>
      <c r="V16" s="172"/>
      <c r="W16" s="172"/>
      <c r="X16" s="172"/>
      <c r="Y16" s="173"/>
    </row>
    <row r="17" spans="1:25" ht="5.0999999999999996" customHeight="1" x14ac:dyDescent="0.4">
      <c r="A17" s="11"/>
      <c r="B17" s="11"/>
      <c r="C17" s="11"/>
      <c r="D17" s="11"/>
      <c r="E17" s="11"/>
      <c r="F17" s="11"/>
      <c r="G17" s="7"/>
      <c r="H17" s="11"/>
      <c r="I17" s="11"/>
      <c r="J17" s="11"/>
      <c r="K17" s="11"/>
      <c r="L17" s="7"/>
      <c r="M17" s="21"/>
      <c r="N17" s="21"/>
      <c r="O17" s="22"/>
      <c r="P17" s="21"/>
      <c r="Q17" s="21"/>
      <c r="R17" s="22"/>
      <c r="S17" s="21"/>
      <c r="T17" s="21"/>
      <c r="U17" s="22"/>
      <c r="V17" s="21"/>
      <c r="W17" s="11"/>
    </row>
    <row r="18" spans="1:25" ht="17.45" customHeight="1" x14ac:dyDescent="0.4">
      <c r="A18" s="108" t="s">
        <v>5</v>
      </c>
      <c r="B18" s="109"/>
      <c r="C18" s="109"/>
      <c r="D18" s="109"/>
      <c r="E18" s="110"/>
      <c r="F18" s="114" t="s">
        <v>11</v>
      </c>
      <c r="G18" s="115"/>
      <c r="H18" s="115"/>
      <c r="I18" s="115"/>
      <c r="J18" s="115"/>
      <c r="K18" s="116"/>
      <c r="L18" s="114" t="s">
        <v>14</v>
      </c>
      <c r="M18" s="115"/>
      <c r="N18" s="116"/>
      <c r="O18" s="114" t="s">
        <v>13</v>
      </c>
      <c r="P18" s="115"/>
      <c r="Q18" s="116"/>
      <c r="R18" s="117" t="s">
        <v>12</v>
      </c>
      <c r="S18" s="118"/>
      <c r="T18" s="119"/>
      <c r="U18" s="114" t="s">
        <v>18</v>
      </c>
      <c r="V18" s="115"/>
      <c r="W18" s="116"/>
      <c r="X18" s="99" t="s">
        <v>19</v>
      </c>
      <c r="Y18" s="100"/>
    </row>
    <row r="19" spans="1:25" ht="17.45" customHeight="1" x14ac:dyDescent="0.4">
      <c r="A19" s="111"/>
      <c r="B19" s="112"/>
      <c r="C19" s="112"/>
      <c r="D19" s="112"/>
      <c r="E19" s="113"/>
      <c r="F19" s="23" t="s">
        <v>6</v>
      </c>
      <c r="G19" s="23" t="s">
        <v>7</v>
      </c>
      <c r="H19" s="99" t="s">
        <v>8</v>
      </c>
      <c r="I19" s="100"/>
      <c r="J19" s="99" t="s">
        <v>9</v>
      </c>
      <c r="K19" s="100"/>
      <c r="L19" s="23" t="s">
        <v>42</v>
      </c>
      <c r="M19" s="99" t="s">
        <v>9</v>
      </c>
      <c r="N19" s="100"/>
      <c r="O19" s="23" t="s">
        <v>42</v>
      </c>
      <c r="P19" s="99" t="s">
        <v>9</v>
      </c>
      <c r="Q19" s="100"/>
      <c r="R19" s="23" t="s">
        <v>42</v>
      </c>
      <c r="S19" s="99" t="s">
        <v>9</v>
      </c>
      <c r="T19" s="100"/>
      <c r="U19" s="23" t="s">
        <v>42</v>
      </c>
      <c r="V19" s="99" t="s">
        <v>9</v>
      </c>
      <c r="W19" s="100"/>
      <c r="X19" s="99"/>
      <c r="Y19" s="100"/>
    </row>
    <row r="20" spans="1:25" ht="17.45" customHeight="1" x14ac:dyDescent="0.4">
      <c r="A20" s="176" t="s">
        <v>55</v>
      </c>
      <c r="B20" s="176"/>
      <c r="C20" s="176"/>
      <c r="D20" s="176"/>
      <c r="E20" s="176"/>
      <c r="F20" s="46">
        <v>1</v>
      </c>
      <c r="G20" s="46" t="s">
        <v>31</v>
      </c>
      <c r="H20" s="177">
        <v>1000000</v>
      </c>
      <c r="I20" s="178"/>
      <c r="J20" s="179">
        <f>F20*H20</f>
        <v>1000000</v>
      </c>
      <c r="K20" s="180"/>
      <c r="L20" s="30">
        <f>IFERROR(M20/J20,"")</f>
        <v>0.5</v>
      </c>
      <c r="M20" s="181">
        <v>500000</v>
      </c>
      <c r="N20" s="182"/>
      <c r="O20" s="30">
        <f>IFERROR(P20/J20,"")</f>
        <v>0.3</v>
      </c>
      <c r="P20" s="181">
        <v>300000</v>
      </c>
      <c r="Q20" s="182"/>
      <c r="R20" s="30">
        <f t="shared" ref="R20:R24" si="0">IFERROR(S20/J20,"")</f>
        <v>0.8</v>
      </c>
      <c r="S20" s="91">
        <f>M20+P20</f>
        <v>800000</v>
      </c>
      <c r="T20" s="92"/>
      <c r="U20" s="30">
        <f>IFERROR(1-R20,"")</f>
        <v>0.19999999999999996</v>
      </c>
      <c r="V20" s="91">
        <f>J20-S20</f>
        <v>200000</v>
      </c>
      <c r="W20" s="92"/>
      <c r="X20" s="174"/>
      <c r="Y20" s="175"/>
    </row>
    <row r="21" spans="1:25" ht="17.45" customHeight="1" x14ac:dyDescent="0.4">
      <c r="A21" s="176"/>
      <c r="B21" s="176"/>
      <c r="C21" s="176"/>
      <c r="D21" s="176"/>
      <c r="E21" s="176"/>
      <c r="F21" s="46"/>
      <c r="G21" s="46"/>
      <c r="H21" s="177"/>
      <c r="I21" s="178"/>
      <c r="J21" s="179">
        <f>F21*H21</f>
        <v>0</v>
      </c>
      <c r="K21" s="180"/>
      <c r="L21" s="30" t="str">
        <f>IFERROR(M21/J21,"")</f>
        <v/>
      </c>
      <c r="M21" s="181"/>
      <c r="N21" s="182"/>
      <c r="O21" s="30" t="str">
        <f>IFERROR(P21/J21,"")</f>
        <v/>
      </c>
      <c r="P21" s="181"/>
      <c r="Q21" s="182"/>
      <c r="R21" s="30" t="str">
        <f t="shared" si="0"/>
        <v/>
      </c>
      <c r="S21" s="91">
        <f>M21+P21</f>
        <v>0</v>
      </c>
      <c r="T21" s="92"/>
      <c r="U21" s="24" t="str">
        <f t="shared" ref="U21:U24" si="1">IFERROR(1-R21,"")</f>
        <v/>
      </c>
      <c r="V21" s="91">
        <f>J21-S21</f>
        <v>0</v>
      </c>
      <c r="W21" s="92"/>
      <c r="X21" s="174"/>
      <c r="Y21" s="175"/>
    </row>
    <row r="22" spans="1:25" ht="17.45" customHeight="1" x14ac:dyDescent="0.4">
      <c r="A22" s="176"/>
      <c r="B22" s="176"/>
      <c r="C22" s="176"/>
      <c r="D22" s="176"/>
      <c r="E22" s="176"/>
      <c r="F22" s="47"/>
      <c r="G22" s="46"/>
      <c r="H22" s="177"/>
      <c r="I22" s="178"/>
      <c r="J22" s="179">
        <f>F22*H22</f>
        <v>0</v>
      </c>
      <c r="K22" s="180"/>
      <c r="L22" s="30" t="str">
        <f t="shared" ref="L22:L24" si="2">IFERROR(M22/J22,"")</f>
        <v/>
      </c>
      <c r="M22" s="181"/>
      <c r="N22" s="182"/>
      <c r="O22" s="30" t="str">
        <f>IFERROR(P22/J22,"")</f>
        <v/>
      </c>
      <c r="P22" s="181"/>
      <c r="Q22" s="182"/>
      <c r="R22" s="30" t="str">
        <f t="shared" si="0"/>
        <v/>
      </c>
      <c r="S22" s="91">
        <f>M22+P22</f>
        <v>0</v>
      </c>
      <c r="T22" s="92"/>
      <c r="U22" s="24" t="str">
        <f t="shared" si="1"/>
        <v/>
      </c>
      <c r="V22" s="91">
        <f t="shared" ref="V22:V24" si="3">J22-S22</f>
        <v>0</v>
      </c>
      <c r="W22" s="92"/>
      <c r="X22" s="174"/>
      <c r="Y22" s="175"/>
    </row>
    <row r="23" spans="1:25" ht="17.45" customHeight="1" x14ac:dyDescent="0.4">
      <c r="A23" s="176"/>
      <c r="B23" s="176"/>
      <c r="C23" s="176"/>
      <c r="D23" s="176"/>
      <c r="E23" s="176"/>
      <c r="F23" s="47"/>
      <c r="G23" s="46"/>
      <c r="H23" s="177"/>
      <c r="I23" s="178"/>
      <c r="J23" s="179">
        <f>F23*H23</f>
        <v>0</v>
      </c>
      <c r="K23" s="180"/>
      <c r="L23" s="30" t="str">
        <f t="shared" si="2"/>
        <v/>
      </c>
      <c r="M23" s="181"/>
      <c r="N23" s="182"/>
      <c r="O23" s="30" t="str">
        <f>IFERROR(P23/J23,"")</f>
        <v/>
      </c>
      <c r="P23" s="181"/>
      <c r="Q23" s="182"/>
      <c r="R23" s="30" t="str">
        <f t="shared" si="0"/>
        <v/>
      </c>
      <c r="S23" s="91">
        <f>M23+P23</f>
        <v>0</v>
      </c>
      <c r="T23" s="92"/>
      <c r="U23" s="24" t="str">
        <f t="shared" si="1"/>
        <v/>
      </c>
      <c r="V23" s="91">
        <f t="shared" si="3"/>
        <v>0</v>
      </c>
      <c r="W23" s="92"/>
      <c r="X23" s="174"/>
      <c r="Y23" s="175"/>
    </row>
    <row r="24" spans="1:25" ht="17.45" customHeight="1" thickBot="1" x14ac:dyDescent="0.45">
      <c r="A24" s="176"/>
      <c r="B24" s="176"/>
      <c r="C24" s="176"/>
      <c r="D24" s="176"/>
      <c r="E24" s="176"/>
      <c r="F24" s="48"/>
      <c r="G24" s="49"/>
      <c r="H24" s="188"/>
      <c r="I24" s="189"/>
      <c r="J24" s="179">
        <f t="shared" ref="J24" si="4">F24*H24</f>
        <v>0</v>
      </c>
      <c r="K24" s="180"/>
      <c r="L24" s="30" t="str">
        <f t="shared" si="2"/>
        <v/>
      </c>
      <c r="M24" s="181"/>
      <c r="N24" s="182"/>
      <c r="O24" s="30" t="str">
        <f t="shared" ref="O24" si="5">IFERROR(P24/J24,"")</f>
        <v/>
      </c>
      <c r="P24" s="181"/>
      <c r="Q24" s="182"/>
      <c r="R24" s="30" t="str">
        <f t="shared" si="0"/>
        <v/>
      </c>
      <c r="S24" s="91">
        <f t="shared" ref="S24" si="6">M24+P24</f>
        <v>0</v>
      </c>
      <c r="T24" s="92"/>
      <c r="U24" s="24" t="str">
        <f t="shared" si="1"/>
        <v/>
      </c>
      <c r="V24" s="91">
        <f t="shared" si="3"/>
        <v>0</v>
      </c>
      <c r="W24" s="92"/>
      <c r="X24" s="183"/>
      <c r="Y24" s="184"/>
    </row>
    <row r="25" spans="1:25" ht="17.45" customHeight="1" thickTop="1" thickBot="1" x14ac:dyDescent="0.45">
      <c r="A25" s="59"/>
      <c r="B25" s="59"/>
      <c r="C25" s="59"/>
      <c r="D25" s="59"/>
      <c r="E25" s="59"/>
      <c r="F25" s="79" t="s">
        <v>36</v>
      </c>
      <c r="G25" s="80"/>
      <c r="H25" s="185">
        <f>SUM(J20:J24)</f>
        <v>1000000</v>
      </c>
      <c r="I25" s="186"/>
      <c r="J25" s="186"/>
      <c r="K25" s="187"/>
      <c r="L25" s="185">
        <f>SUM(M20:M24)</f>
        <v>500000</v>
      </c>
      <c r="M25" s="186"/>
      <c r="N25" s="186"/>
      <c r="O25" s="63">
        <f>SUM(P20:P24)</f>
        <v>300000</v>
      </c>
      <c r="P25" s="64"/>
      <c r="Q25" s="65"/>
      <c r="R25" s="84">
        <f>L25+O25</f>
        <v>800000</v>
      </c>
      <c r="S25" s="84"/>
      <c r="T25" s="85"/>
      <c r="U25" s="71">
        <f>H25-R25</f>
        <v>200000</v>
      </c>
      <c r="V25" s="71"/>
      <c r="W25" s="71"/>
      <c r="X25" s="72"/>
      <c r="Y25" s="73"/>
    </row>
    <row r="26" spans="1:25" ht="17.45" customHeight="1" thickBot="1" x14ac:dyDescent="0.45">
      <c r="A26" s="59"/>
      <c r="B26" s="59"/>
      <c r="C26" s="59"/>
      <c r="D26" s="59"/>
      <c r="E26" s="59"/>
      <c r="F26" s="60" t="s">
        <v>37</v>
      </c>
      <c r="G26" s="61"/>
      <c r="H26" s="193">
        <v>0.1</v>
      </c>
      <c r="I26" s="194"/>
      <c r="J26" s="190">
        <f>H25*H26</f>
        <v>100000</v>
      </c>
      <c r="K26" s="192"/>
      <c r="L26" s="50">
        <v>0.1</v>
      </c>
      <c r="M26" s="190">
        <f>L25*L26</f>
        <v>50000</v>
      </c>
      <c r="N26" s="192"/>
      <c r="O26" s="51">
        <v>0.1</v>
      </c>
      <c r="P26" s="77">
        <f>O25*O26</f>
        <v>30000</v>
      </c>
      <c r="Q26" s="78"/>
      <c r="R26" s="52">
        <v>0.1</v>
      </c>
      <c r="S26" s="76">
        <f>R25*R26</f>
        <v>80000</v>
      </c>
      <c r="T26" s="67"/>
      <c r="U26" s="50">
        <v>0.1</v>
      </c>
      <c r="V26" s="76">
        <f>U25*U26</f>
        <v>20000</v>
      </c>
      <c r="W26" s="67"/>
      <c r="X26" s="69"/>
      <c r="Y26" s="70"/>
    </row>
    <row r="27" spans="1:25" ht="17.45" customHeight="1" thickBot="1" x14ac:dyDescent="0.45">
      <c r="A27" s="59"/>
      <c r="B27" s="59"/>
      <c r="C27" s="59"/>
      <c r="D27" s="59"/>
      <c r="E27" s="59"/>
      <c r="F27" s="60" t="s">
        <v>38</v>
      </c>
      <c r="G27" s="61"/>
      <c r="H27" s="190">
        <f>H25+J26</f>
        <v>1100000</v>
      </c>
      <c r="I27" s="191"/>
      <c r="J27" s="191"/>
      <c r="K27" s="192"/>
      <c r="L27" s="190">
        <f>L25+M26</f>
        <v>550000</v>
      </c>
      <c r="M27" s="191"/>
      <c r="N27" s="191"/>
      <c r="O27" s="63">
        <f>O25+P26</f>
        <v>330000</v>
      </c>
      <c r="P27" s="64"/>
      <c r="Q27" s="65"/>
      <c r="R27" s="66">
        <f>R25+S26</f>
        <v>880000</v>
      </c>
      <c r="S27" s="66"/>
      <c r="T27" s="67"/>
      <c r="U27" s="68">
        <f>U25+V26</f>
        <v>220000</v>
      </c>
      <c r="V27" s="68"/>
      <c r="W27" s="68"/>
      <c r="X27" s="69"/>
      <c r="Y27" s="70"/>
    </row>
    <row r="28" spans="1:25" ht="14.1" customHeight="1" x14ac:dyDescent="0.4"/>
    <row r="29" spans="1:25" ht="14.1" customHeight="1" x14ac:dyDescent="0.4">
      <c r="A29" s="39" t="s">
        <v>45</v>
      </c>
      <c r="B29" s="35"/>
      <c r="C29" s="35"/>
      <c r="D29" s="35"/>
      <c r="E29" s="35"/>
      <c r="F29" s="35"/>
      <c r="G29" s="36"/>
      <c r="H29" s="25"/>
      <c r="I29" s="25"/>
      <c r="J29" s="25"/>
      <c r="K29" s="25"/>
      <c r="L29" s="26"/>
      <c r="M29" s="25"/>
      <c r="N29" s="25"/>
      <c r="O29" s="26"/>
      <c r="P29" s="25"/>
      <c r="Q29" s="25"/>
      <c r="R29" s="26"/>
      <c r="S29" s="25"/>
      <c r="T29" s="25"/>
      <c r="U29" s="26"/>
      <c r="V29" s="25"/>
      <c r="W29" s="25"/>
      <c r="X29" s="25"/>
      <c r="Y29" s="25"/>
    </row>
    <row r="30" spans="1:25" x14ac:dyDescent="0.4">
      <c r="A30" s="53" t="s">
        <v>57</v>
      </c>
      <c r="J30" s="6"/>
      <c r="K30" s="6"/>
      <c r="P30" s="41"/>
    </row>
    <row r="31" spans="1:25" x14ac:dyDescent="0.4">
      <c r="A31" s="54" t="s">
        <v>46</v>
      </c>
      <c r="P31" s="41"/>
    </row>
    <row r="32" spans="1:25" x14ac:dyDescent="0.4">
      <c r="A32" s="54" t="s">
        <v>58</v>
      </c>
      <c r="P32" s="41" t="s">
        <v>47</v>
      </c>
      <c r="R32" s="28"/>
    </row>
    <row r="33" spans="1:25" x14ac:dyDescent="0.4">
      <c r="A33" s="40"/>
      <c r="R33"/>
      <c r="Y33" s="42" t="s">
        <v>59</v>
      </c>
    </row>
    <row r="34" spans="1:25" x14ac:dyDescent="0.4">
      <c r="R34"/>
    </row>
    <row r="35" spans="1:25" x14ac:dyDescent="0.4">
      <c r="R35"/>
    </row>
    <row r="36" spans="1:25" x14ac:dyDescent="0.4">
      <c r="R36"/>
    </row>
    <row r="37" spans="1:25" x14ac:dyDescent="0.4">
      <c r="R37"/>
    </row>
    <row r="38" spans="1:25" x14ac:dyDescent="0.4">
      <c r="R38"/>
    </row>
    <row r="39" spans="1:25" x14ac:dyDescent="0.4">
      <c r="R39"/>
    </row>
  </sheetData>
  <sheetProtection algorithmName="SHA-512" hashValue="R/EdlvWlxcQzpTm+It24VmEsNR5fE4MpUP00/fKvdhxTiO7MQ/rGtLDlus4SizK1/fJXC/s9dqs4jUtLu/6o0w==" saltValue="nAUFng1hGmGHlYbrn8GS9Q==" spinCount="100000" sheet="1" scenarios="1" formatCells="0" selectLockedCells="1"/>
  <mergeCells count="113">
    <mergeCell ref="X27:Y27"/>
    <mergeCell ref="S26:T26"/>
    <mergeCell ref="V26:W26"/>
    <mergeCell ref="X26:Y26"/>
    <mergeCell ref="A27:E27"/>
    <mergeCell ref="F27:G27"/>
    <mergeCell ref="H27:K27"/>
    <mergeCell ref="L27:N27"/>
    <mergeCell ref="O27:Q27"/>
    <mergeCell ref="R27:T27"/>
    <mergeCell ref="U27:W27"/>
    <mergeCell ref="A26:E26"/>
    <mergeCell ref="F26:G26"/>
    <mergeCell ref="H26:I26"/>
    <mergeCell ref="J26:K26"/>
    <mergeCell ref="M26:N26"/>
    <mergeCell ref="P26:Q26"/>
    <mergeCell ref="V24:W24"/>
    <mergeCell ref="X24:Y24"/>
    <mergeCell ref="A25:E25"/>
    <mergeCell ref="F25:G25"/>
    <mergeCell ref="H25:K25"/>
    <mergeCell ref="L25:N25"/>
    <mergeCell ref="O25:Q25"/>
    <mergeCell ref="R25:T25"/>
    <mergeCell ref="U25:W25"/>
    <mergeCell ref="X25:Y25"/>
    <mergeCell ref="A24:E24"/>
    <mergeCell ref="H24:I24"/>
    <mergeCell ref="J24:K24"/>
    <mergeCell ref="M24:N24"/>
    <mergeCell ref="P24:Q24"/>
    <mergeCell ref="S24:T24"/>
    <mergeCell ref="V22:W22"/>
    <mergeCell ref="X22:Y22"/>
    <mergeCell ref="A23:E23"/>
    <mergeCell ref="H23:I23"/>
    <mergeCell ref="J23:K23"/>
    <mergeCell ref="M23:N23"/>
    <mergeCell ref="P23:Q23"/>
    <mergeCell ref="S23:T23"/>
    <mergeCell ref="V23:W23"/>
    <mergeCell ref="X23:Y23"/>
    <mergeCell ref="A22:E22"/>
    <mergeCell ref="H22:I22"/>
    <mergeCell ref="J22:K22"/>
    <mergeCell ref="M22:N22"/>
    <mergeCell ref="P22:Q22"/>
    <mergeCell ref="S22:T22"/>
    <mergeCell ref="V20:W20"/>
    <mergeCell ref="X20:Y20"/>
    <mergeCell ref="A21:E21"/>
    <mergeCell ref="H21:I21"/>
    <mergeCell ref="J21:K21"/>
    <mergeCell ref="M21:N21"/>
    <mergeCell ref="P21:Q21"/>
    <mergeCell ref="S21:T21"/>
    <mergeCell ref="V21:W21"/>
    <mergeCell ref="X21:Y21"/>
    <mergeCell ref="A20:E20"/>
    <mergeCell ref="H20:I20"/>
    <mergeCell ref="J20:K20"/>
    <mergeCell ref="M20:N20"/>
    <mergeCell ref="P20:Q20"/>
    <mergeCell ref="S20:T20"/>
    <mergeCell ref="X18:Y19"/>
    <mergeCell ref="H19:I19"/>
    <mergeCell ref="J19:K19"/>
    <mergeCell ref="M19:N19"/>
    <mergeCell ref="P19:Q19"/>
    <mergeCell ref="S19:T19"/>
    <mergeCell ref="V19:W19"/>
    <mergeCell ref="Q15:R15"/>
    <mergeCell ref="S15:Y15"/>
    <mergeCell ref="P16:R16"/>
    <mergeCell ref="S16:Y16"/>
    <mergeCell ref="A18:E19"/>
    <mergeCell ref="F18:K18"/>
    <mergeCell ref="L18:N18"/>
    <mergeCell ref="O18:Q18"/>
    <mergeCell ref="R18:T18"/>
    <mergeCell ref="U18:W18"/>
    <mergeCell ref="B13:C13"/>
    <mergeCell ref="P13:P15"/>
    <mergeCell ref="Q13:R13"/>
    <mergeCell ref="S13:U13"/>
    <mergeCell ref="V13:W13"/>
    <mergeCell ref="X13:Y13"/>
    <mergeCell ref="Q14:R14"/>
    <mergeCell ref="S14:T14"/>
    <mergeCell ref="U14:V14"/>
    <mergeCell ref="W14:Y14"/>
    <mergeCell ref="Y10:Y11"/>
    <mergeCell ref="B12:C12"/>
    <mergeCell ref="I12:J12"/>
    <mergeCell ref="K12:L12"/>
    <mergeCell ref="S12:U12"/>
    <mergeCell ref="W12:Y12"/>
    <mergeCell ref="A10:B10"/>
    <mergeCell ref="C10:F10"/>
    <mergeCell ref="I10:J10"/>
    <mergeCell ref="K10:L10"/>
    <mergeCell ref="P10:Q12"/>
    <mergeCell ref="R10:X11"/>
    <mergeCell ref="H1:P1"/>
    <mergeCell ref="A3:H3"/>
    <mergeCell ref="R5:U5"/>
    <mergeCell ref="V5:Y5"/>
    <mergeCell ref="B8:G8"/>
    <mergeCell ref="I8:J8"/>
    <mergeCell ref="K8:L8"/>
    <mergeCell ref="P8:Q9"/>
    <mergeCell ref="R8:Y9"/>
  </mergeCells>
  <phoneticPr fontId="1"/>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2306請求書(出来高用)  </vt:lpstr>
      <vt:lpstr>2306請求書(出来高用)   記入例</vt:lpstr>
      <vt:lpstr>'2306請求書(出来高用)  '!Print_Area</vt:lpstr>
      <vt:lpstr>'2306請求書(出来高用)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kenchiku03</dc:creator>
  <cp:lastModifiedBy>早坂 望実</cp:lastModifiedBy>
  <cp:lastPrinted>2023-05-26T23:55:54Z</cp:lastPrinted>
  <dcterms:created xsi:type="dcterms:W3CDTF">2019-09-02T04:31:40Z</dcterms:created>
  <dcterms:modified xsi:type="dcterms:W3CDTF">2024-10-28T08:20:19Z</dcterms:modified>
</cp:coreProperties>
</file>