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F7564C2A-8B77-4719-9630-F1F28CC3D4CB}" xr6:coauthVersionLast="47" xr6:coauthVersionMax="47" xr10:uidLastSave="{00000000-0000-0000-0000-000000000000}"/>
  <bookViews>
    <workbookView xWindow="-108" yWindow="-108" windowWidth="23256" windowHeight="12456" xr2:uid="{90B63491-BB26-4F7A-BB17-CE28D0801FAD}"/>
  </bookViews>
  <sheets>
    <sheet name="2306請求書(出来高用)  " sheetId="10" r:id="rId1"/>
    <sheet name="2306請求書(出来高用)   記入例" sheetId="11" r:id="rId2"/>
    <sheet name="出来高調書（シート保護なし）" sheetId="12" r:id="rId3"/>
  </sheets>
  <externalReferences>
    <externalReference r:id="rId4"/>
    <externalReference r:id="rId5"/>
    <externalReference r:id="rId6"/>
  </externalReferences>
  <definedNames>
    <definedName name="_Fill" hidden="1">#REF!</definedName>
    <definedName name="_Order1" hidden="1">255</definedName>
    <definedName name="BranchList">[2]テーブル!$B$4:$C$16</definedName>
    <definedName name="DokenList">[2]テーブル!$E$4:$F$7</definedName>
    <definedName name="GaishiList">[2]テーブル!$H$4:$I$7</definedName>
    <definedName name="GyosyuList">[2]テーブル!$Q$4:$R$32</definedName>
    <definedName name="GyosyuList3">[2]テーブル!$Z$4:$AA$32</definedName>
    <definedName name="KyokaList">[2]テーブル!$N$4:$O$6</definedName>
    <definedName name="KyokaList2">[2]テーブル!$N$12:$O$14</definedName>
    <definedName name="KyokaList3">[2]テーブル!$N$20:$O$22</definedName>
    <definedName name="_xlnm.Print_Area" localSheetId="0">'2306請求書(出来高用)  '!$A$1:$Y$34</definedName>
    <definedName name="_xlnm.Print_Area" localSheetId="1">'2306請求書(出来高用)   記入例'!$A$1:$Y$33</definedName>
    <definedName name="_xlnm.Print_Area" localSheetId="2">'出来高調書（シート保護なし）'!$A$1:$AB$74</definedName>
    <definedName name="_xlnm.Print_Area">'[3].書式'!$A$1:$H$65536</definedName>
    <definedName name="_xlnm.Print_Titles">'[3].書式'!$A$1:$IV$1</definedName>
    <definedName name="SaneiList">[2]テーブル!$K$4:$L$6</definedName>
    <definedName name="TodoufukenList">[2]テーブル!$T$4:$U$51</definedName>
    <definedName name="TodoufukenList2">[2]テーブル!$T$57:$U$104</definedName>
    <definedName name="TodoufukenList3">[2]テーブル!$T$111:$U$158</definedName>
    <definedName name="TodoufukenList4">[2]テーブル!$T$165:$U$212</definedName>
    <definedName name="TodoufukenList5">[2]テーブル!$T$219:$U$266</definedName>
    <definedName name="TodoufukenList6">[2]テーブル!$T$273:$U$320</definedName>
    <definedName name="TodoufukenList7">[2]テーブル!$T$327:$U$374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10" l="1"/>
  <c r="J21" i="10"/>
  <c r="J23" i="10"/>
  <c r="J24" i="10"/>
  <c r="J20" i="10" l="1"/>
  <c r="H25" i="10" s="1"/>
  <c r="J26" i="10" s="1"/>
  <c r="O25" i="11"/>
  <c r="B12" i="11" s="1"/>
  <c r="L25" i="11"/>
  <c r="S24" i="11"/>
  <c r="J24" i="11"/>
  <c r="V24" i="11" s="1"/>
  <c r="S23" i="11"/>
  <c r="V23" i="11" s="1"/>
  <c r="R23" i="11"/>
  <c r="U23" i="11" s="1"/>
  <c r="O23" i="11"/>
  <c r="J23" i="11"/>
  <c r="L23" i="11" s="1"/>
  <c r="S22" i="11"/>
  <c r="J22" i="11"/>
  <c r="V22" i="11" s="1"/>
  <c r="S21" i="11"/>
  <c r="R21" i="11" s="1"/>
  <c r="U21" i="11" s="1"/>
  <c r="J21" i="11"/>
  <c r="O21" i="11" s="1"/>
  <c r="S20" i="11"/>
  <c r="J20" i="11"/>
  <c r="V20" i="11" s="1"/>
  <c r="H25" i="11" l="1"/>
  <c r="L20" i="11"/>
  <c r="V21" i="11"/>
  <c r="O20" i="11"/>
  <c r="R25" i="11"/>
  <c r="R20" i="11"/>
  <c r="U20" i="11" s="1"/>
  <c r="L22" i="11"/>
  <c r="O22" i="11"/>
  <c r="R22" i="11"/>
  <c r="U22" i="11" s="1"/>
  <c r="L24" i="11"/>
  <c r="M26" i="11"/>
  <c r="L27" i="11" s="1"/>
  <c r="O24" i="11"/>
  <c r="P26" i="11"/>
  <c r="R24" i="11"/>
  <c r="U24" i="11" s="1"/>
  <c r="L21" i="11"/>
  <c r="U25" i="11" l="1"/>
  <c r="V26" i="11" s="1"/>
  <c r="J26" i="11"/>
  <c r="H27" i="11" s="1"/>
  <c r="O27" i="11"/>
  <c r="C10" i="11" s="1"/>
  <c r="B13" i="11"/>
  <c r="S26" i="11"/>
  <c r="R27" i="11"/>
  <c r="U27" i="11" l="1"/>
  <c r="S21" i="10" l="1"/>
  <c r="O25" i="10" l="1"/>
  <c r="P26" i="10" s="1"/>
  <c r="O27" i="10" s="1"/>
  <c r="L25" i="10"/>
  <c r="M26" i="10" s="1"/>
  <c r="S24" i="10"/>
  <c r="O24" i="10"/>
  <c r="S23" i="10"/>
  <c r="O23" i="10"/>
  <c r="S22" i="10"/>
  <c r="V22" i="10" s="1"/>
  <c r="O22" i="10"/>
  <c r="L22" i="10"/>
  <c r="R21" i="10"/>
  <c r="U21" i="10" s="1"/>
  <c r="S20" i="10"/>
  <c r="R22" i="10" l="1"/>
  <c r="U22" i="10" s="1"/>
  <c r="L24" i="10"/>
  <c r="V21" i="10"/>
  <c r="V24" i="10"/>
  <c r="L27" i="10"/>
  <c r="R20" i="10"/>
  <c r="U20" i="10" s="1"/>
  <c r="R23" i="10"/>
  <c r="U23" i="10" s="1"/>
  <c r="L21" i="10"/>
  <c r="O21" i="10"/>
  <c r="R25" i="10"/>
  <c r="S26" i="10" s="1"/>
  <c r="B12" i="10"/>
  <c r="V23" i="10"/>
  <c r="L20" i="10"/>
  <c r="B13" i="10"/>
  <c r="O20" i="10"/>
  <c r="R24" i="10"/>
  <c r="U24" i="10" s="1"/>
  <c r="L23" i="10"/>
  <c r="V20" i="10"/>
  <c r="H27" i="10" l="1"/>
  <c r="R27" i="10"/>
  <c r="U25" i="10"/>
  <c r="V26" i="10" s="1"/>
  <c r="C10" i="10"/>
  <c r="U27" i="10" l="1"/>
</calcChain>
</file>

<file path=xl/sharedStrings.xml><?xml version="1.0" encoding="utf-8"?>
<sst xmlns="http://schemas.openxmlformats.org/spreadsheetml/2006/main" count="221" uniqueCount="102">
  <si>
    <t>口座番号</t>
    <rPh sb="0" eb="2">
      <t>コウザ</t>
    </rPh>
    <rPh sb="2" eb="4">
      <t>バンゴウ</t>
    </rPh>
    <phoneticPr fontId="1"/>
  </si>
  <si>
    <t>工事名称</t>
    <rPh sb="0" eb="2">
      <t>コウジ</t>
    </rPh>
    <rPh sb="2" eb="4">
      <t>メイショウ</t>
    </rPh>
    <phoneticPr fontId="1"/>
  </si>
  <si>
    <t>請求金額(税込)</t>
    <rPh sb="0" eb="2">
      <t>セイキュウ</t>
    </rPh>
    <rPh sb="2" eb="4">
      <t>キンガク</t>
    </rPh>
    <rPh sb="5" eb="6">
      <t>ゼイ</t>
    </rPh>
    <rPh sb="6" eb="7">
      <t>コミ</t>
    </rPh>
    <phoneticPr fontId="1"/>
  </si>
  <si>
    <t>本体価格</t>
    <rPh sb="0" eb="2">
      <t>ホンタイ</t>
    </rPh>
    <rPh sb="2" eb="4">
      <t>カカク</t>
    </rPh>
    <phoneticPr fontId="1"/>
  </si>
  <si>
    <t>消費税</t>
    <rPh sb="0" eb="3">
      <t>ショウヒゼイ</t>
    </rPh>
    <phoneticPr fontId="1"/>
  </si>
  <si>
    <t>工事内容</t>
    <rPh sb="0" eb="2">
      <t>コウジ</t>
    </rPh>
    <rPh sb="2" eb="4">
      <t>ナイヨウ</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</si>
  <si>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</si>
  <si>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</si>
  <si>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</si>
  <si>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</si>
  <si>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【内訳明細】</t>
    <rPh sb="1" eb="3">
      <t>ウチワケ</t>
    </rPh>
    <rPh sb="3" eb="5">
      <t>メイサイ</t>
    </rPh>
    <phoneticPr fontId="1"/>
  </si>
  <si>
    <r>
      <t>契約金額</t>
    </r>
    <r>
      <rPr>
        <sz val="8"/>
        <color theme="1"/>
        <rFont val="ＭＳ Ｐ明朝"/>
        <family val="1"/>
        <charset val="128"/>
      </rPr>
      <t>①</t>
    </r>
  </si>
  <si>
    <r>
      <t>累計出来高</t>
    </r>
    <r>
      <rPr>
        <sz val="8"/>
        <color theme="1"/>
        <rFont val="ＭＳ Ｐ明朝"/>
        <family val="1"/>
        <charset val="128"/>
      </rPr>
      <t>(④=②+③）</t>
    </r>
    <rPh sb="0" eb="2">
      <t>ルイケイ</t>
    </rPh>
    <rPh sb="2" eb="5">
      <t>デキダカ</t>
    </rPh>
    <phoneticPr fontId="1"/>
  </si>
  <si>
    <r>
      <t>今回出来高</t>
    </r>
    <r>
      <rPr>
        <sz val="8"/>
        <color theme="1"/>
        <rFont val="ＭＳ Ｐ明朝"/>
        <family val="1"/>
        <charset val="128"/>
      </rPr>
      <t>③</t>
    </r>
    <rPh sb="0" eb="2">
      <t>コンカイ</t>
    </rPh>
    <rPh sb="2" eb="5">
      <t>デキダカ</t>
    </rPh>
    <phoneticPr fontId="1"/>
  </si>
  <si>
    <r>
      <t>前回迄出来高</t>
    </r>
    <r>
      <rPr>
        <sz val="8"/>
        <color theme="1"/>
        <rFont val="ＭＳ Ｐ明朝"/>
        <family val="1"/>
        <charset val="128"/>
      </rPr>
      <t>②</t>
    </r>
  </si>
  <si>
    <t>注文番号</t>
    <rPh sb="0" eb="2">
      <t>チュウモン</t>
    </rPh>
    <rPh sb="2" eb="4">
      <t>バンゴウ</t>
    </rPh>
    <phoneticPr fontId="1"/>
  </si>
  <si>
    <t>円</t>
    <rPh sb="0" eb="1">
      <t>エン</t>
    </rPh>
    <phoneticPr fontId="1"/>
  </si>
  <si>
    <t>下記の通り請求致します。</t>
    <rPh sb="0" eb="2">
      <t>カキ</t>
    </rPh>
    <rPh sb="3" eb="4">
      <t>トオ</t>
    </rPh>
    <rPh sb="5" eb="8">
      <t>セイキュウイタ</t>
    </rPh>
    <phoneticPr fontId="1"/>
  </si>
  <si>
    <r>
      <t>残高</t>
    </r>
    <r>
      <rPr>
        <sz val="8"/>
        <color theme="1"/>
        <rFont val="ＭＳ Ｐ明朝"/>
        <family val="1"/>
        <charset val="128"/>
      </rPr>
      <t>(①-④)</t>
    </r>
    <phoneticPr fontId="1"/>
  </si>
  <si>
    <t>備考</t>
    <rPh sb="0" eb="2">
      <t>ビコウ</t>
    </rPh>
    <phoneticPr fontId="1"/>
  </si>
  <si>
    <t>工事番号</t>
    <rPh sb="0" eb="2">
      <t>コウジ</t>
    </rPh>
    <rPh sb="2" eb="4">
      <t>バンゴウ</t>
    </rPh>
    <phoneticPr fontId="1"/>
  </si>
  <si>
    <t>請求回数</t>
    <rPh sb="0" eb="2">
      <t>セイキュウ</t>
    </rPh>
    <rPh sb="2" eb="4">
      <t>カイスウ</t>
    </rPh>
    <phoneticPr fontId="1"/>
  </si>
  <si>
    <t>請求書（出来高用）</t>
    <rPh sb="0" eb="1">
      <t>ショウ</t>
    </rPh>
    <rPh sb="1" eb="2">
      <t>モトム</t>
    </rPh>
    <rPh sb="2" eb="3">
      <t>ショ</t>
    </rPh>
    <rPh sb="4" eb="5">
      <t>デ</t>
    </rPh>
    <rPh sb="5" eb="6">
      <t>コ</t>
    </rPh>
    <rPh sb="6" eb="7">
      <t>タカ</t>
    </rPh>
    <rPh sb="7" eb="8">
      <t>ヨウ</t>
    </rPh>
    <phoneticPr fontId="1"/>
  </si>
  <si>
    <t>㊞</t>
    <phoneticPr fontId="1"/>
  </si>
  <si>
    <t>FAX：</t>
    <phoneticPr fontId="1"/>
  </si>
  <si>
    <t>TEL：</t>
    <phoneticPr fontId="1"/>
  </si>
  <si>
    <t>名義(カナ)</t>
    <rPh sb="0" eb="2">
      <t>メイギ</t>
    </rPh>
    <phoneticPr fontId="1"/>
  </si>
  <si>
    <t>住所・氏名・印・電話番号・FAX番号・振込先</t>
    <rPh sb="19" eb="22">
      <t>フリコミサキ</t>
    </rPh>
    <phoneticPr fontId="1"/>
  </si>
  <si>
    <t>日</t>
    <rPh sb="0" eb="1">
      <t>ニチ</t>
    </rPh>
    <phoneticPr fontId="1"/>
  </si>
  <si>
    <t>月</t>
    <rPh sb="0" eb="1">
      <t>ツキ</t>
    </rPh>
    <phoneticPr fontId="1"/>
  </si>
  <si>
    <t>年</t>
    <rPh sb="0" eb="1">
      <t>ネン</t>
    </rPh>
    <phoneticPr fontId="1"/>
  </si>
  <si>
    <t>式</t>
    <rPh sb="0" eb="1">
      <t>シキ</t>
    </rPh>
    <phoneticPr fontId="1"/>
  </si>
  <si>
    <t>銀行名</t>
    <rPh sb="0" eb="2">
      <t>ギンコウ</t>
    </rPh>
    <rPh sb="2" eb="3">
      <t>メイ</t>
    </rPh>
    <phoneticPr fontId="1"/>
  </si>
  <si>
    <t>支店名</t>
    <rPh sb="0" eb="3">
      <t>シテンメイ</t>
    </rPh>
    <phoneticPr fontId="1"/>
  </si>
  <si>
    <t>振込先</t>
    <rPh sb="0" eb="3">
      <t>フリコミサキ</t>
    </rPh>
    <phoneticPr fontId="1"/>
  </si>
  <si>
    <t>預金種目</t>
    <rPh sb="0" eb="2">
      <t>ヨキン</t>
    </rPh>
    <rPh sb="2" eb="4">
      <t>シュモク</t>
    </rPh>
    <phoneticPr fontId="1"/>
  </si>
  <si>
    <t>工事価格</t>
    <phoneticPr fontId="1"/>
  </si>
  <si>
    <t>消費税</t>
    <phoneticPr fontId="1"/>
  </si>
  <si>
    <t>合計</t>
    <phoneticPr fontId="1"/>
  </si>
  <si>
    <t>住所：</t>
    <rPh sb="0" eb="2">
      <t>ジュウショ</t>
    </rPh>
    <phoneticPr fontId="1"/>
  </si>
  <si>
    <t>会社名：</t>
    <rPh sb="0" eb="3">
      <t>カイシャメイ</t>
    </rPh>
    <phoneticPr fontId="1"/>
  </si>
  <si>
    <t>株式会社トーキョー工務店　　御中</t>
    <rPh sb="0" eb="4">
      <t>カブシキガイシャ</t>
    </rPh>
    <rPh sb="9" eb="12">
      <t>コウムテン</t>
    </rPh>
    <rPh sb="14" eb="16">
      <t>オンチュウ</t>
    </rPh>
    <phoneticPr fontId="1"/>
  </si>
  <si>
    <t>割合</t>
    <rPh sb="0" eb="2">
      <t>ワリアイ</t>
    </rPh>
    <phoneticPr fontId="1"/>
  </si>
  <si>
    <t>登録番号　　</t>
    <rPh sb="0" eb="4">
      <t>トウロクバンゴウ</t>
    </rPh>
    <phoneticPr fontId="1"/>
  </si>
  <si>
    <t>弊社指定会社コード</t>
    <rPh sb="0" eb="2">
      <t>ヘイシャ</t>
    </rPh>
    <rPh sb="2" eb="4">
      <t>シテイ</t>
    </rPh>
    <rPh sb="4" eb="6">
      <t>カイシャ</t>
    </rPh>
    <phoneticPr fontId="1"/>
  </si>
  <si>
    <t>【注意事項】</t>
    <rPh sb="1" eb="3">
      <t>チュウイ</t>
    </rPh>
    <rPh sb="3" eb="5">
      <t>ジコウ</t>
    </rPh>
    <phoneticPr fontId="1"/>
  </si>
  <si>
    <t>2.青色セルのみ記入してください。</t>
    <rPh sb="2" eb="4">
      <t>アオイロ</t>
    </rPh>
    <rPh sb="8" eb="10">
      <t>キニュウ</t>
    </rPh>
    <phoneticPr fontId="1"/>
  </si>
  <si>
    <t xml:space="preserve"> </t>
    <phoneticPr fontId="1"/>
  </si>
  <si>
    <t>〒000-0000
東京都渋谷区千駄ヶ谷0-0-0-0階</t>
    <rPh sb="10" eb="13">
      <t>トウキョ</t>
    </rPh>
    <rPh sb="13" eb="16">
      <t>シブヤク</t>
    </rPh>
    <rPh sb="16" eb="20">
      <t>センダガヤ</t>
    </rPh>
    <rPh sb="27" eb="28">
      <t>カイ</t>
    </rPh>
    <phoneticPr fontId="1"/>
  </si>
  <si>
    <t>株式会社◯◯工務店
代表取締役　〇〇　〇〇</t>
    <rPh sb="0" eb="4">
      <t>カブ</t>
    </rPh>
    <rPh sb="6" eb="9">
      <t>コウムテン</t>
    </rPh>
    <rPh sb="10" eb="15">
      <t>ダイヒョウトリシマリヤク</t>
    </rPh>
    <phoneticPr fontId="1"/>
  </si>
  <si>
    <t>00-0000-0000</t>
    <phoneticPr fontId="1"/>
  </si>
  <si>
    <t>◯◯銀行</t>
    <rPh sb="2" eb="4">
      <t>ギンコウ</t>
    </rPh>
    <phoneticPr fontId="1"/>
  </si>
  <si>
    <t>◯◯支店</t>
    <rPh sb="2" eb="4">
      <t>シテン</t>
    </rPh>
    <phoneticPr fontId="1"/>
  </si>
  <si>
    <t>普通or当座</t>
    <phoneticPr fontId="1"/>
  </si>
  <si>
    <t>123456789</t>
    <phoneticPr fontId="1"/>
  </si>
  <si>
    <t>〇〇工事</t>
    <rPh sb="2" eb="4">
      <t>コウジ</t>
    </rPh>
    <phoneticPr fontId="1"/>
  </si>
  <si>
    <t>下記の通り請求いたします。</t>
    <rPh sb="0" eb="2">
      <t>カキ</t>
    </rPh>
    <rPh sb="3" eb="4">
      <t>トオ</t>
    </rPh>
    <rPh sb="5" eb="7">
      <t>セイキュウ</t>
    </rPh>
    <phoneticPr fontId="1"/>
  </si>
  <si>
    <r>
      <t>1.月末締め、請求書翌月5日（</t>
    </r>
    <r>
      <rPr>
        <b/>
        <sz val="10"/>
        <color rgb="FFFF0000"/>
        <rFont val="HGS創英角ｺﾞｼｯｸUB"/>
        <family val="3"/>
        <charset val="128"/>
      </rPr>
      <t>弊社HPよりアップロード</t>
    </r>
    <r>
      <rPr>
        <b/>
        <sz val="10"/>
        <color theme="1"/>
        <rFont val="HGS創英角ｺﾞｼｯｸUB"/>
        <family val="3"/>
        <charset val="128"/>
      </rPr>
      <t>）必着、翌々月5日支払い。</t>
    </r>
    <rPh sb="15" eb="17">
      <t>ヘイシャ</t>
    </rPh>
    <phoneticPr fontId="1"/>
  </si>
  <si>
    <t>3.出来高請求書の場合、出来高調書を添付してください。貴社書式で構いません。</t>
    <rPh sb="2" eb="5">
      <t>デキダカ</t>
    </rPh>
    <rPh sb="5" eb="8">
      <t>セイキュウショ</t>
    </rPh>
    <rPh sb="9" eb="11">
      <t>バアイ</t>
    </rPh>
    <rPh sb="12" eb="15">
      <t>デキダカ</t>
    </rPh>
    <rPh sb="15" eb="17">
      <t>チョウショ</t>
    </rPh>
    <rPh sb="18" eb="20">
      <t>テンプ</t>
    </rPh>
    <rPh sb="27" eb="29">
      <t>キシャ</t>
    </rPh>
    <rPh sb="29" eb="31">
      <t>ショシキ</t>
    </rPh>
    <rPh sb="32" eb="33">
      <t>カマ</t>
    </rPh>
    <phoneticPr fontId="1"/>
  </si>
  <si>
    <t>改定日：2024.09.01</t>
    <rPh sb="0" eb="3">
      <t>カイテイビ</t>
    </rPh>
    <phoneticPr fontId="1"/>
  </si>
  <si>
    <r>
      <t>消費税</t>
    </r>
    <r>
      <rPr>
        <sz val="8"/>
        <color theme="1"/>
        <rFont val="ＭＳ Ｐ明朝"/>
        <family val="1"/>
        <charset val="128"/>
      </rPr>
      <t>(10%)</t>
    </r>
    <rPh sb="0" eb="3">
      <t>ショウヒゼイ</t>
    </rPh>
    <phoneticPr fontId="1"/>
  </si>
  <si>
    <t>4.小数点以下は切り捨てで御請求いただきますようお願いいたします。</t>
    <rPh sb="2" eb="5">
      <t>ショウスウテン</t>
    </rPh>
    <rPh sb="5" eb="7">
      <t>イカ</t>
    </rPh>
    <rPh sb="8" eb="9">
      <t>キ</t>
    </rPh>
    <rPh sb="10" eb="11">
      <t>ス</t>
    </rPh>
    <rPh sb="13" eb="16">
      <t>ゴセイキュウ</t>
    </rPh>
    <rPh sb="25" eb="26">
      <t>ネガ</t>
    </rPh>
    <phoneticPr fontId="1"/>
  </si>
  <si>
    <t>出　　　来　　　高　　　調　　　書</t>
    <rPh sb="0" eb="1">
      <t>デ</t>
    </rPh>
    <rPh sb="4" eb="5">
      <t>キ</t>
    </rPh>
    <rPh sb="8" eb="9">
      <t>タカ</t>
    </rPh>
    <rPh sb="12" eb="17">
      <t>チョウショ</t>
    </rPh>
    <phoneticPr fontId="25"/>
  </si>
  <si>
    <r>
      <t>(</t>
    </r>
    <r>
      <rPr>
        <sz val="11"/>
        <color theme="1"/>
        <rFont val="游ゴシック"/>
        <family val="2"/>
        <charset val="128"/>
        <scheme val="minor"/>
      </rPr>
      <t>No. 1/      )</t>
    </r>
    <phoneticPr fontId="25"/>
  </si>
  <si>
    <t>　株式会社トーキョー工務店　御中</t>
    <rPh sb="1" eb="5">
      <t>カブシキガイシャ</t>
    </rPh>
    <rPh sb="10" eb="13">
      <t>コウムテン</t>
    </rPh>
    <rPh sb="14" eb="16">
      <t>オンチュウ</t>
    </rPh>
    <phoneticPr fontId="25"/>
  </si>
  <si>
    <t>作業所担当者</t>
    <rPh sb="0" eb="3">
      <t>サギョウショ</t>
    </rPh>
    <rPh sb="3" eb="6">
      <t>タントウシャ</t>
    </rPh>
    <phoneticPr fontId="25"/>
  </si>
  <si>
    <t>契約先担当者</t>
    <rPh sb="0" eb="3">
      <t>ケイヤクサキ</t>
    </rPh>
    <rPh sb="3" eb="6">
      <t>タントウシャ</t>
    </rPh>
    <phoneticPr fontId="25"/>
  </si>
  <si>
    <t>工事名称</t>
    <rPh sb="0" eb="2">
      <t>コウジ</t>
    </rPh>
    <rPh sb="2" eb="4">
      <t>メイショウ</t>
    </rPh>
    <phoneticPr fontId="25"/>
  </si>
  <si>
    <t>工事番号</t>
    <rPh sb="0" eb="2">
      <t>コウジ</t>
    </rPh>
    <rPh sb="2" eb="4">
      <t>バンゴウ</t>
    </rPh>
    <phoneticPr fontId="25"/>
  </si>
  <si>
    <t>今回出来高金額</t>
    <rPh sb="0" eb="2">
      <t>コンカイ</t>
    </rPh>
    <rPh sb="2" eb="5">
      <t>デキダカ</t>
    </rPh>
    <rPh sb="5" eb="7">
      <t>キンガク</t>
    </rPh>
    <phoneticPr fontId="25"/>
  </si>
  <si>
    <t>取引先名</t>
    <rPh sb="0" eb="2">
      <t>トリヒキ</t>
    </rPh>
    <rPh sb="2" eb="3">
      <t>サキ</t>
    </rPh>
    <rPh sb="3" eb="4">
      <t>ナ</t>
    </rPh>
    <phoneticPr fontId="25"/>
  </si>
  <si>
    <t>出来高累計金額</t>
    <rPh sb="0" eb="3">
      <t>デキダカ</t>
    </rPh>
    <rPh sb="3" eb="5">
      <t>ルイケイ</t>
    </rPh>
    <rPh sb="5" eb="7">
      <t>キンガク</t>
    </rPh>
    <phoneticPr fontId="25"/>
  </si>
  <si>
    <t>発注契約額（本体金額）</t>
    <rPh sb="0" eb="2">
      <t>ハッチュウ</t>
    </rPh>
    <rPh sb="2" eb="5">
      <t>ケイヤクガク</t>
    </rPh>
    <rPh sb="6" eb="8">
      <t>ホンタイ</t>
    </rPh>
    <rPh sb="8" eb="10">
      <t>キンガク</t>
    </rPh>
    <phoneticPr fontId="25"/>
  </si>
  <si>
    <t>注文番号</t>
    <rPh sb="0" eb="4">
      <t>チュウモンバンゴウ</t>
    </rPh>
    <phoneticPr fontId="25"/>
  </si>
  <si>
    <t>今回請求金額</t>
    <rPh sb="0" eb="2">
      <t>コンカイ</t>
    </rPh>
    <rPh sb="2" eb="4">
      <t>セイキュウ</t>
    </rPh>
    <rPh sb="4" eb="6">
      <t>キンガク</t>
    </rPh>
    <phoneticPr fontId="25"/>
  </si>
  <si>
    <t>生産増減額（本体金額）</t>
    <rPh sb="0" eb="2">
      <t>セイサン</t>
    </rPh>
    <rPh sb="2" eb="4">
      <t>ゾウゲン</t>
    </rPh>
    <rPh sb="4" eb="5">
      <t>ガク</t>
    </rPh>
    <rPh sb="6" eb="8">
      <t>ホンタイ</t>
    </rPh>
    <rPh sb="8" eb="10">
      <t>キンガク</t>
    </rPh>
    <phoneticPr fontId="25"/>
  </si>
  <si>
    <t>工　期</t>
    <rPh sb="0" eb="3">
      <t>コウキ</t>
    </rPh>
    <phoneticPr fontId="25"/>
  </si>
  <si>
    <t>自：　令和　　年　　月　　日</t>
    <rPh sb="0" eb="1">
      <t>ジ</t>
    </rPh>
    <rPh sb="3" eb="4">
      <t>レイ</t>
    </rPh>
    <rPh sb="4" eb="5">
      <t>ワ</t>
    </rPh>
    <rPh sb="7" eb="8">
      <t>ネン</t>
    </rPh>
    <rPh sb="10" eb="11">
      <t>ガツ</t>
    </rPh>
    <rPh sb="13" eb="14">
      <t>ヒ</t>
    </rPh>
    <phoneticPr fontId="25"/>
  </si>
  <si>
    <t>請求累計金額</t>
    <rPh sb="0" eb="2">
      <t>セイキュウ</t>
    </rPh>
    <rPh sb="2" eb="4">
      <t>ルイケイ</t>
    </rPh>
    <rPh sb="4" eb="6">
      <t>キンガク</t>
    </rPh>
    <phoneticPr fontId="25"/>
  </si>
  <si>
    <t>契約額合計（本体金額）</t>
    <rPh sb="0" eb="3">
      <t>ケイヤクガク</t>
    </rPh>
    <rPh sb="3" eb="5">
      <t>ゴウケイ</t>
    </rPh>
    <rPh sb="6" eb="8">
      <t>ホンタイ</t>
    </rPh>
    <rPh sb="8" eb="10">
      <t>キンガク</t>
    </rPh>
    <phoneticPr fontId="25"/>
  </si>
  <si>
    <t>至：　令和　　年　　月　　日</t>
    <rPh sb="0" eb="1">
      <t>イタ</t>
    </rPh>
    <rPh sb="3" eb="4">
      <t>レイ</t>
    </rPh>
    <rPh sb="4" eb="5">
      <t>ワ</t>
    </rPh>
    <rPh sb="7" eb="8">
      <t>ネン</t>
    </rPh>
    <rPh sb="10" eb="11">
      <t>ガツ</t>
    </rPh>
    <rPh sb="13" eb="14">
      <t>ニチ</t>
    </rPh>
    <phoneticPr fontId="25"/>
  </si>
  <si>
    <t>差引契約金額</t>
    <rPh sb="0" eb="1">
      <t>サ</t>
    </rPh>
    <rPh sb="1" eb="2">
      <t>ヒ</t>
    </rPh>
    <rPh sb="2" eb="4">
      <t>ケイヤク</t>
    </rPh>
    <rPh sb="4" eb="6">
      <t>キンガク</t>
    </rPh>
    <phoneticPr fontId="25"/>
  </si>
  <si>
    <t>工種</t>
    <rPh sb="0" eb="1">
      <t>コウ</t>
    </rPh>
    <rPh sb="1" eb="2">
      <t>シュ</t>
    </rPh>
    <phoneticPr fontId="25"/>
  </si>
  <si>
    <t>項目</t>
    <rPh sb="0" eb="2">
      <t>コウモク</t>
    </rPh>
    <phoneticPr fontId="25"/>
  </si>
  <si>
    <t>名　　称　・　仕　　様</t>
    <rPh sb="0" eb="4">
      <t>メイショウ</t>
    </rPh>
    <rPh sb="7" eb="11">
      <t>シヨウ</t>
    </rPh>
    <phoneticPr fontId="25"/>
  </si>
  <si>
    <t>単位</t>
    <rPh sb="0" eb="2">
      <t>タンイ</t>
    </rPh>
    <phoneticPr fontId="25"/>
  </si>
  <si>
    <t>契約内容（令和    年　　月　　日）</t>
    <rPh sb="0" eb="2">
      <t>ケイヤク</t>
    </rPh>
    <rPh sb="2" eb="4">
      <t>ナイヨウ</t>
    </rPh>
    <rPh sb="5" eb="7">
      <t>レイワ</t>
    </rPh>
    <rPh sb="11" eb="12">
      <t>ネン</t>
    </rPh>
    <rPh sb="14" eb="15">
      <t>ツキ</t>
    </rPh>
    <rPh sb="17" eb="18">
      <t>ヒ</t>
    </rPh>
    <phoneticPr fontId="25"/>
  </si>
  <si>
    <t>令和　　年　　月　　日 （第　　回）　　</t>
    <rPh sb="0" eb="1">
      <t>レイ</t>
    </rPh>
    <rPh sb="1" eb="2">
      <t>ワ</t>
    </rPh>
    <rPh sb="4" eb="5">
      <t>ネン</t>
    </rPh>
    <rPh sb="7" eb="8">
      <t>ツキ</t>
    </rPh>
    <rPh sb="10" eb="11">
      <t>ヒ</t>
    </rPh>
    <phoneticPr fontId="25"/>
  </si>
  <si>
    <t>契約数量</t>
    <rPh sb="0" eb="2">
      <t>ケイヤク</t>
    </rPh>
    <rPh sb="2" eb="4">
      <t>スウリョウ</t>
    </rPh>
    <phoneticPr fontId="25"/>
  </si>
  <si>
    <t>契約単価 a</t>
    <rPh sb="0" eb="2">
      <t>ケイヤク</t>
    </rPh>
    <rPh sb="2" eb="4">
      <t>タンカ</t>
    </rPh>
    <phoneticPr fontId="25"/>
  </si>
  <si>
    <t>契 約 金 額</t>
    <rPh sb="0" eb="3">
      <t>ケイヤク</t>
    </rPh>
    <rPh sb="4" eb="7">
      <t>キンガク</t>
    </rPh>
    <phoneticPr fontId="25"/>
  </si>
  <si>
    <t>当月数量</t>
    <rPh sb="0" eb="2">
      <t>トウゲツ</t>
    </rPh>
    <rPh sb="2" eb="4">
      <t>スウリョウ</t>
    </rPh>
    <phoneticPr fontId="25"/>
  </si>
  <si>
    <t>累計数量 b</t>
    <rPh sb="0" eb="2">
      <t>ルイケイ</t>
    </rPh>
    <rPh sb="2" eb="4">
      <t>スウリョウ</t>
    </rPh>
    <phoneticPr fontId="25"/>
  </si>
  <si>
    <t>金額（当月数量ｘa)</t>
    <rPh sb="0" eb="2">
      <t>キンガク</t>
    </rPh>
    <rPh sb="3" eb="5">
      <t>トウゲツ</t>
    </rPh>
    <rPh sb="5" eb="7">
      <t>スウリョウ</t>
    </rPh>
    <phoneticPr fontId="25"/>
  </si>
  <si>
    <t>金額 （b ｘ a)</t>
    <rPh sb="0" eb="2">
      <t>キンガク</t>
    </rPh>
    <phoneticPr fontId="25"/>
  </si>
  <si>
    <t>累計数量 c</t>
    <rPh sb="0" eb="2">
      <t>ルイケイ</t>
    </rPh>
    <rPh sb="2" eb="4">
      <t>スウリョウ</t>
    </rPh>
    <phoneticPr fontId="25"/>
  </si>
  <si>
    <t>金額 （c ｘ a)</t>
    <rPh sb="0" eb="2">
      <t>キンガク</t>
    </rPh>
    <phoneticPr fontId="25"/>
  </si>
  <si>
    <t>累計数量 d</t>
    <rPh sb="0" eb="2">
      <t>ルイケイ</t>
    </rPh>
    <rPh sb="2" eb="4">
      <t>スウリョウ</t>
    </rPh>
    <phoneticPr fontId="25"/>
  </si>
  <si>
    <t>金額 （d ｘ a)</t>
    <rPh sb="0" eb="2">
      <t>キンガク</t>
    </rPh>
    <phoneticPr fontId="25"/>
  </si>
  <si>
    <t>当該請求期間の出面</t>
    <rPh sb="0" eb="2">
      <t>トウガイ</t>
    </rPh>
    <rPh sb="2" eb="4">
      <t>セイキュウ</t>
    </rPh>
    <rPh sb="4" eb="6">
      <t>キカン</t>
    </rPh>
    <rPh sb="7" eb="8">
      <t>デ</t>
    </rPh>
    <rPh sb="8" eb="9">
      <t>メン</t>
    </rPh>
    <phoneticPr fontId="25"/>
  </si>
  <si>
    <t>人</t>
    <rPh sb="0" eb="1">
      <t>ニン</t>
    </rPh>
    <phoneticPr fontId="25"/>
  </si>
  <si>
    <r>
      <t>(</t>
    </r>
    <r>
      <rPr>
        <sz val="11"/>
        <color theme="1"/>
        <rFont val="游ゴシック"/>
        <family val="2"/>
        <charset val="128"/>
        <scheme val="minor"/>
      </rPr>
      <t>No. ２/      )</t>
    </r>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</si>
</sst>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0_ ;[Red]\-#,##0\ "/>
    <numFmt numFmtId="179" formatCode="0_ ;[Red]\-0\ "/>
  </numFmts>
  <fonts count="30"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b/>
      <sz val="16"/>
      <color theme="1"/>
      <name val="ＭＳ Ｐ明朝"/>
      <family val="1"/>
      <charset val="128"/>
    </font>
    <font>
      <sz val="9"/>
      <color theme="1"/>
      <name val="ＭＳ Ｐ明朝"/>
      <family val="1"/>
      <charset val="128"/>
    </font>
    <font>
      <sz val="8"/>
      <color theme="1"/>
      <name val="ＭＳ Ｐ明朝"/>
      <family val="1"/>
      <charset val="128"/>
    </font>
    <font>
      <b/>
      <sz val="12"/>
      <color theme="1"/>
      <name val="ＭＳ Ｐ明朝"/>
      <family val="1"/>
      <charset val="128"/>
    </font>
    <font>
      <sz val="12"/>
      <color theme="1"/>
      <name val="ＭＳ Ｐ明朝"/>
      <family val="1"/>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b/>
      <sz val="16"/>
      <color theme="1"/>
      <name val="游ゴシック"/>
      <family val="2"/>
      <charset val="128"/>
      <scheme val="minor"/>
    </font>
    <font>
      <b/>
      <sz val="9"/>
      <color theme="1"/>
      <name val="HGSｺﾞｼｯｸE"/>
      <family val="3"/>
      <charset val="128"/>
    </font>
    <font>
      <b/>
      <sz val="11"/>
      <color theme="1"/>
      <name val="HGSｺﾞｼｯｸE"/>
      <family val="3"/>
      <charset val="128"/>
    </font>
    <font>
      <b/>
      <sz val="10"/>
      <color theme="1"/>
      <name val="HGSｺﾞｼｯｸE"/>
      <family val="3"/>
      <charset val="128"/>
    </font>
    <font>
      <b/>
      <sz val="10"/>
      <color theme="1"/>
      <name val="HGS創英角ｺﾞｼｯｸUB"/>
      <family val="3"/>
      <charset val="128"/>
    </font>
    <font>
      <sz val="11"/>
      <color theme="1"/>
      <name val="HGP創英角ｺﾞｼｯｸUB"/>
      <family val="3"/>
      <charset val="128"/>
    </font>
    <font>
      <sz val="9"/>
      <color theme="1"/>
      <name val="游ゴシック"/>
      <family val="2"/>
      <charset val="128"/>
      <scheme val="minor"/>
    </font>
    <font>
      <b/>
      <sz val="10"/>
      <color rgb="FFFF0000"/>
      <name val="HGS創英角ｺﾞｼｯｸUB"/>
      <family val="3"/>
      <charset val="128"/>
    </font>
    <font>
      <sz val="10"/>
      <color theme="1"/>
      <name val="HGP創英角ｺﾞｼｯｸUB"/>
      <family val="3"/>
      <charset val="128"/>
    </font>
    <font>
      <sz val="11"/>
      <color theme="1"/>
      <name val="游ゴシック"/>
      <family val="2"/>
      <charset val="128"/>
      <scheme val="minor"/>
    </font>
    <font>
      <sz val="16"/>
      <name val="ＭＳ Ｐゴシック"/>
      <family val="3"/>
      <charset val="128"/>
    </font>
    <font>
      <b/>
      <sz val="20"/>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8">
    <border>
      <left/>
      <right/>
      <top/>
      <bottom/>
      <diagonal/>
    </border>
    <border>
      <left/>
      <right/>
      <top style="double">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style="thin">
        <color auto="1"/>
      </bottom>
      <diagonal/>
    </border>
    <border>
      <left/>
      <right/>
      <top style="double">
        <color auto="1"/>
      </top>
      <bottom style="double">
        <color auto="1"/>
      </bottom>
      <diagonal/>
    </border>
    <border>
      <left/>
      <right/>
      <top/>
      <bottom style="double">
        <color auto="1"/>
      </bottom>
      <diagonal/>
    </border>
    <border>
      <left/>
      <right/>
      <top style="double">
        <color auto="1"/>
      </top>
      <bottom style="thin">
        <color auto="1"/>
      </bottom>
      <diagonal/>
    </border>
    <border>
      <left/>
      <right/>
      <top style="dashDot">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style="thin">
        <color auto="1"/>
      </left>
      <right style="thin">
        <color auto="1"/>
      </right>
      <top/>
      <bottom/>
      <diagonal/>
    </border>
    <border>
      <left/>
      <right style="thin">
        <color auto="1"/>
      </right>
      <top style="double">
        <color auto="1"/>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9" fontId="22" fillId="0" borderId="0" applyFont="0" applyFill="0" applyBorder="0" applyAlignment="0" applyProtection="0">
      <alignment vertical="center"/>
    </xf>
    <xf numFmtId="38" fontId="26" fillId="0" borderId="0" applyFont="0" applyFill="0" applyBorder="0" applyAlignment="0" applyProtection="0"/>
  </cellStyleXfs>
  <cellXfs count="366">
    <xf numFmtId="0" fontId="0" fillId="0" borderId="0" xfId="0">
      <alignment vertical="center"/>
    </xf>
    <xf numFmtId="0" fontId="4" fillId="0" borderId="0" xfId="0" applyFont="1" applyAlignment="1">
      <alignment vertical="distributed"/>
    </xf>
    <xf numFmtId="0" fontId="2" fillId="0" borderId="0" xfId="0" applyFont="1" applyAlignment="1">
      <alignment horizontal="center" vertical="center"/>
    </xf>
    <xf numFmtId="0" fontId="4" fillId="0" borderId="0" xfId="0" applyFont="1" applyAlignment="1">
      <alignment horizontal="distributed"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left"/>
    </xf>
    <xf numFmtId="0" fontId="3" fillId="0" borderId="9" xfId="0" applyFont="1" applyBorder="1">
      <alignment vertical="center"/>
    </xf>
    <xf numFmtId="0" fontId="5" fillId="0" borderId="0" xfId="0" applyFont="1">
      <alignment vertical="center"/>
    </xf>
    <xf numFmtId="176" fontId="2" fillId="0" borderId="0" xfId="0" applyNumberFormat="1" applyFont="1">
      <alignment vertical="center"/>
    </xf>
    <xf numFmtId="176" fontId="2" fillId="0" borderId="18" xfId="0" applyNumberFormat="1" applyFont="1" applyBorder="1" applyAlignment="1">
      <alignment horizontal="center" vertical="center"/>
    </xf>
    <xf numFmtId="176" fontId="2" fillId="0" borderId="1" xfId="0" applyNumberFormat="1" applyFont="1" applyBorder="1">
      <alignment vertical="center"/>
    </xf>
    <xf numFmtId="176" fontId="3" fillId="0" borderId="9" xfId="0" applyNumberFormat="1" applyFont="1" applyBorder="1" applyAlignment="1">
      <alignment horizontal="center" vertical="center"/>
    </xf>
    <xf numFmtId="0" fontId="5" fillId="0" borderId="0" xfId="0" applyFont="1" applyAlignment="1">
      <alignment horizontal="right" vertical="center"/>
    </xf>
    <xf numFmtId="3" fontId="3" fillId="0" borderId="19" xfId="0" applyNumberFormat="1" applyFont="1" applyBorder="1" applyAlignment="1">
      <alignment horizontal="center" vertical="center"/>
    </xf>
    <xf numFmtId="3" fontId="2" fillId="0" borderId="0" xfId="0" applyNumberFormat="1" applyFont="1">
      <alignment vertical="center"/>
    </xf>
    <xf numFmtId="3" fontId="2" fillId="0" borderId="0" xfId="0" applyNumberFormat="1" applyFont="1" applyAlignment="1">
      <alignment horizontal="left" vertical="center"/>
    </xf>
    <xf numFmtId="0" fontId="2" fillId="0" borderId="0" xfId="0" applyFont="1" applyAlignment="1">
      <alignment vertical="center" wrapText="1"/>
    </xf>
    <xf numFmtId="0" fontId="5" fillId="0" borderId="9" xfId="0" applyFont="1" applyBorder="1">
      <alignmen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177" fontId="6" fillId="0" borderId="2" xfId="0" applyNumberFormat="1" applyFont="1" applyBorder="1" applyAlignment="1">
      <alignment horizontal="center" vertical="center" shrinkToFit="1"/>
    </xf>
    <xf numFmtId="0" fontId="0" fillId="0" borderId="23" xfId="0" applyBorder="1">
      <alignment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center" shrinkToFit="1"/>
    </xf>
    <xf numFmtId="177" fontId="12" fillId="0" borderId="2" xfId="0" applyNumberFormat="1" applyFont="1" applyBorder="1" applyAlignment="1">
      <alignment horizontal="center" vertical="center" shrinkToFit="1"/>
    </xf>
    <xf numFmtId="0" fontId="3" fillId="0" borderId="9" xfId="0" applyFont="1" applyBorder="1" applyAlignment="1">
      <alignment horizontal="right" vertical="center" shrinkToFit="1"/>
    </xf>
    <xf numFmtId="0" fontId="3" fillId="0" borderId="19" xfId="0" applyFont="1" applyBorder="1" applyAlignment="1">
      <alignment horizontal="right" vertical="center" shrinkToFit="1"/>
    </xf>
    <xf numFmtId="0" fontId="8" fillId="0" borderId="0" xfId="0" applyFont="1" applyAlignment="1">
      <alignment horizontal="left" vertical="center"/>
    </xf>
    <xf numFmtId="0" fontId="10" fillId="0" borderId="0" xfId="0" applyFont="1" applyAlignment="1" applyProtection="1">
      <alignment horizontal="center" vertical="center" shrinkToFit="1"/>
      <protection locked="0"/>
    </xf>
    <xf numFmtId="0" fontId="13" fillId="0" borderId="23" xfId="0" applyFont="1" applyBorder="1">
      <alignment vertical="center"/>
    </xf>
    <xf numFmtId="0" fontId="13" fillId="0" borderId="23" xfId="0" applyFont="1" applyBorder="1" applyAlignment="1">
      <alignment horizontal="center" vertical="center"/>
    </xf>
    <xf numFmtId="0" fontId="12" fillId="3" borderId="2" xfId="0" applyFont="1" applyFill="1" applyBorder="1" applyAlignment="1" applyProtection="1">
      <alignment horizontal="center" vertical="center" shrinkToFit="1"/>
      <protection locked="0"/>
    </xf>
    <xf numFmtId="0" fontId="12" fillId="3" borderId="11" xfId="0" applyFont="1" applyFill="1" applyBorder="1" applyAlignment="1" applyProtection="1">
      <alignment horizontal="center" vertical="center" shrinkToFit="1"/>
      <protection locked="0"/>
    </xf>
    <xf numFmtId="0" fontId="17" fillId="0" borderId="23" xfId="0" applyFont="1" applyBorder="1">
      <alignment vertical="center"/>
    </xf>
    <xf numFmtId="0" fontId="18" fillId="0" borderId="0" xfId="0" applyFont="1">
      <alignment vertical="center"/>
    </xf>
    <xf numFmtId="0" fontId="19" fillId="0" borderId="0" xfId="0" applyFont="1">
      <alignment vertical="center"/>
    </xf>
    <xf numFmtId="0" fontId="0" fillId="0" borderId="0" xfId="0" applyAlignment="1">
      <alignment horizontal="right" vertical="center"/>
    </xf>
    <xf numFmtId="0" fontId="10" fillId="3" borderId="0" xfId="0" applyFont="1" applyFill="1" applyAlignment="1" applyProtection="1">
      <alignment horizontal="center" vertical="center" shrinkToFit="1"/>
      <protection locked="0"/>
    </xf>
    <xf numFmtId="0" fontId="10" fillId="3" borderId="0" xfId="0" applyFont="1" applyFill="1" applyAlignment="1">
      <alignment horizontal="center" vertical="center" shrinkToFit="1"/>
    </xf>
    <xf numFmtId="0" fontId="10" fillId="0" borderId="0" xfId="0" applyFont="1" applyAlignment="1">
      <alignment horizontal="center" vertical="center" shrinkToFit="1"/>
    </xf>
    <xf numFmtId="0" fontId="12" fillId="3" borderId="2" xfId="0" applyFont="1" applyFill="1" applyBorder="1" applyAlignment="1">
      <alignment horizontal="center" vertical="center" shrinkToFit="1"/>
    </xf>
    <xf numFmtId="0" fontId="12" fillId="3" borderId="2" xfId="0" applyFont="1" applyFill="1" applyBorder="1" applyAlignment="1">
      <alignment vertical="center" shrinkToFit="1"/>
    </xf>
    <xf numFmtId="0" fontId="12" fillId="3" borderId="11" xfId="0" applyFont="1" applyFill="1" applyBorder="1" applyAlignment="1">
      <alignment vertical="center" shrinkToFit="1"/>
    </xf>
    <xf numFmtId="0" fontId="12" fillId="3" borderId="11" xfId="0" applyFont="1" applyFill="1" applyBorder="1" applyAlignment="1">
      <alignment horizontal="center" vertical="center" shrinkToFit="1"/>
    </xf>
    <xf numFmtId="9" fontId="12" fillId="0" borderId="2" xfId="0" applyNumberFormat="1" applyFont="1" applyBorder="1" applyAlignment="1">
      <alignment vertical="center" shrinkToFit="1"/>
    </xf>
    <xf numFmtId="9" fontId="12" fillId="0" borderId="6" xfId="0" applyNumberFormat="1" applyFont="1" applyBorder="1" applyAlignment="1">
      <alignment vertical="center" shrinkToFit="1"/>
    </xf>
    <xf numFmtId="9" fontId="12" fillId="0" borderId="16" xfId="0" applyNumberFormat="1" applyFont="1" applyBorder="1" applyAlignment="1">
      <alignment vertical="center" shrinkToFit="1"/>
    </xf>
    <xf numFmtId="0" fontId="17" fillId="0" borderId="0" xfId="0" applyFont="1">
      <alignment vertical="center"/>
    </xf>
    <xf numFmtId="0" fontId="21" fillId="0" borderId="0" xfId="0" applyFont="1">
      <alignment vertical="center"/>
    </xf>
    <xf numFmtId="0" fontId="3" fillId="0" borderId="9" xfId="0" applyFont="1" applyBorder="1" applyAlignment="1">
      <alignment horizontal="center" vertical="center" shrinkToFit="1"/>
    </xf>
    <xf numFmtId="0" fontId="3" fillId="0" borderId="19" xfId="0" applyFont="1" applyBorder="1" applyAlignment="1">
      <alignment horizontal="center" vertical="center" shrinkToFit="1"/>
    </xf>
    <xf numFmtId="9" fontId="12" fillId="0" borderId="19" xfId="1" applyFont="1" applyBorder="1" applyAlignment="1">
      <alignment vertical="center" shrinkToFit="1"/>
    </xf>
    <xf numFmtId="9" fontId="12" fillId="0" borderId="32" xfId="0" applyNumberFormat="1" applyFont="1" applyBorder="1" applyAlignment="1">
      <alignment vertical="center" shrinkToFit="1"/>
    </xf>
    <xf numFmtId="0" fontId="4" fillId="0" borderId="21" xfId="0" applyFont="1" applyBorder="1" applyAlignment="1">
      <alignment horizontal="distributed" vertical="distributed"/>
    </xf>
    <xf numFmtId="0" fontId="8" fillId="0" borderId="9" xfId="0" applyFont="1" applyBorder="1" applyAlignment="1">
      <alignment horizontal="left" vertical="center"/>
    </xf>
    <xf numFmtId="0" fontId="15" fillId="0" borderId="2" xfId="0" applyFont="1" applyBorder="1" applyAlignment="1">
      <alignment horizontal="center" vertical="center"/>
    </xf>
    <xf numFmtId="0" fontId="2" fillId="3" borderId="15"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9" fillId="3" borderId="9" xfId="0" applyFont="1" applyFill="1" applyBorder="1" applyAlignment="1" applyProtection="1">
      <alignment horizontal="left" vertical="center" shrinkToFit="1"/>
      <protection locked="0"/>
    </xf>
    <xf numFmtId="0" fontId="16" fillId="0" borderId="9" xfId="0" applyFont="1" applyBorder="1" applyAlignment="1">
      <alignment horizontal="center" vertical="center"/>
    </xf>
    <xf numFmtId="49" fontId="9" fillId="3" borderId="9" xfId="0" applyNumberFormat="1" applyFont="1" applyFill="1" applyBorder="1" applyAlignment="1" applyProtection="1">
      <alignment horizontal="left" vertical="center" shrinkToFit="1"/>
      <protection locked="0"/>
    </xf>
    <xf numFmtId="0" fontId="5" fillId="0" borderId="3" xfId="0" applyFont="1" applyBorder="1" applyAlignment="1">
      <alignment horizontal="distributed" vertical="top"/>
    </xf>
    <xf numFmtId="0" fontId="5" fillId="0" borderId="4" xfId="0" applyFont="1" applyBorder="1" applyAlignment="1">
      <alignment horizontal="distributed" vertical="top"/>
    </xf>
    <xf numFmtId="0" fontId="5" fillId="0" borderId="6" xfId="0" applyFont="1" applyBorder="1" applyAlignment="1">
      <alignment horizontal="distributed" vertical="top"/>
    </xf>
    <xf numFmtId="0" fontId="5" fillId="0" borderId="0" xfId="0" applyFont="1" applyAlignment="1">
      <alignment horizontal="distributed" vertical="top"/>
    </xf>
    <xf numFmtId="0" fontId="10" fillId="3" borderId="4"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center" vertical="center" shrinkToFit="1"/>
      <protection locked="0"/>
    </xf>
    <xf numFmtId="0" fontId="10" fillId="3" borderId="16" xfId="0" applyFont="1" applyFill="1" applyBorder="1" applyAlignment="1" applyProtection="1">
      <alignment horizontal="center" vertical="center" shrinkToFit="1"/>
      <protection locked="0"/>
    </xf>
    <xf numFmtId="0" fontId="5" fillId="0" borderId="15" xfId="0" applyFont="1" applyBorder="1" applyAlignment="1">
      <alignment horizontal="distributed" vertical="center"/>
    </xf>
    <xf numFmtId="0" fontId="5" fillId="0" borderId="16" xfId="0" applyFont="1" applyBorder="1" applyAlignment="1">
      <alignment horizontal="distributed" vertical="center"/>
    </xf>
    <xf numFmtId="0" fontId="10" fillId="3" borderId="19" xfId="0" applyFont="1" applyFill="1" applyBorder="1" applyAlignment="1" applyProtection="1">
      <alignment horizontal="center" vertical="center" shrinkToFit="1"/>
      <protection locked="0"/>
    </xf>
    <xf numFmtId="49" fontId="10" fillId="3" borderId="15" xfId="0" applyNumberFormat="1" applyFont="1" applyFill="1" applyBorder="1" applyAlignment="1" applyProtection="1">
      <alignment horizontal="center" vertical="center" shrinkToFit="1"/>
      <protection locked="0"/>
    </xf>
    <xf numFmtId="49" fontId="10" fillId="3" borderId="19" xfId="0" applyNumberFormat="1" applyFont="1" applyFill="1" applyBorder="1" applyAlignment="1" applyProtection="1">
      <alignment horizontal="center" vertical="center" shrinkToFit="1"/>
      <protection locked="0"/>
    </xf>
    <xf numFmtId="49" fontId="10" fillId="3" borderId="16" xfId="0" applyNumberFormat="1"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protection locked="0"/>
    </xf>
    <xf numFmtId="178" fontId="3" fillId="0" borderId="9" xfId="0" applyNumberFormat="1" applyFont="1" applyBorder="1" applyAlignment="1">
      <alignment horizontal="right" vertical="center" shrinkToFit="1"/>
    </xf>
    <xf numFmtId="0" fontId="3" fillId="0" borderId="9" xfId="0" applyFont="1" applyBorder="1" applyAlignment="1">
      <alignment horizontal="center" vertical="center"/>
    </xf>
    <xf numFmtId="0" fontId="10" fillId="3" borderId="0" xfId="0" applyFont="1" applyFill="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178" fontId="7" fillId="0" borderId="17" xfId="0" applyNumberFormat="1" applyFont="1" applyBorder="1" applyAlignment="1">
      <alignment horizontal="right" vertical="center" shrinkToFit="1"/>
    </xf>
    <xf numFmtId="178" fontId="7" fillId="0" borderId="20" xfId="0" applyNumberFormat="1" applyFont="1" applyBorder="1" applyAlignment="1">
      <alignment horizontal="right"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5" xfId="0" applyFont="1" applyBorder="1" applyAlignment="1">
      <alignment vertical="center" shrinkToFit="1"/>
    </xf>
    <xf numFmtId="0" fontId="5" fillId="0" borderId="19" xfId="0" applyFont="1" applyBorder="1" applyAlignment="1">
      <alignment vertical="center" shrinkToFit="1"/>
    </xf>
    <xf numFmtId="0" fontId="5" fillId="0" borderId="16" xfId="0" applyFont="1" applyBorder="1" applyAlignment="1">
      <alignment vertical="center" shrinkToFit="1"/>
    </xf>
    <xf numFmtId="0" fontId="5" fillId="0" borderId="24" xfId="0" applyFont="1" applyBorder="1" applyAlignment="1">
      <alignment horizontal="center" vertical="distributed" textRotation="255"/>
    </xf>
    <xf numFmtId="0" fontId="5" fillId="0" borderId="30" xfId="0" applyFont="1" applyBorder="1" applyAlignment="1">
      <alignment horizontal="center" vertical="distributed" textRotation="255"/>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 xfId="0" applyFont="1" applyBorder="1" applyAlignment="1">
      <alignment horizontal="distributed" vertical="center"/>
    </xf>
    <xf numFmtId="0" fontId="5" fillId="0" borderId="5" xfId="0" applyFont="1" applyBorder="1" applyAlignment="1">
      <alignment horizontal="distributed" vertical="center"/>
    </xf>
    <xf numFmtId="0" fontId="14" fillId="0" borderId="2" xfId="0" applyFont="1" applyBorder="1" applyAlignment="1">
      <alignment horizontal="distributed" vertical="distributed"/>
    </xf>
    <xf numFmtId="0" fontId="5" fillId="3" borderId="19" xfId="0" applyFont="1" applyFill="1" applyBorder="1" applyAlignment="1" applyProtection="1">
      <alignment horizontal="center" vertical="distributed"/>
      <protection locked="0"/>
    </xf>
    <xf numFmtId="0" fontId="5" fillId="3" borderId="16" xfId="0" applyFont="1" applyFill="1" applyBorder="1" applyAlignment="1" applyProtection="1">
      <alignment horizontal="center" vertical="distributed"/>
      <protection locked="0"/>
    </xf>
    <xf numFmtId="178" fontId="6" fillId="0" borderId="15" xfId="0" applyNumberFormat="1" applyFont="1" applyBorder="1" applyAlignment="1">
      <alignment horizontal="right" vertical="center" shrinkToFit="1"/>
    </xf>
    <xf numFmtId="178" fontId="6" fillId="0" borderId="16" xfId="0" applyNumberFormat="1" applyFont="1" applyBorder="1" applyAlignment="1">
      <alignment horizontal="right" vertical="center" shrinkToFit="1"/>
    </xf>
    <xf numFmtId="0" fontId="12" fillId="3" borderId="15"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left" vertical="center" shrinkToFit="1"/>
      <protection locked="0"/>
    </xf>
    <xf numFmtId="176" fontId="12" fillId="3" borderId="15" xfId="0" applyNumberFormat="1" applyFont="1" applyFill="1" applyBorder="1" applyAlignment="1" applyProtection="1">
      <alignment horizontal="center" vertical="center" shrinkToFit="1"/>
      <protection locked="0"/>
    </xf>
    <xf numFmtId="176" fontId="12" fillId="3" borderId="16" xfId="0" applyNumberFormat="1" applyFont="1" applyFill="1" applyBorder="1" applyAlignment="1" applyProtection="1">
      <alignment horizontal="center" vertical="center" shrinkToFit="1"/>
      <protection locked="0"/>
    </xf>
    <xf numFmtId="176" fontId="12" fillId="2" borderId="15" xfId="0" applyNumberFormat="1" applyFont="1" applyFill="1" applyBorder="1" applyAlignment="1" applyProtection="1">
      <alignment horizontal="center" vertical="center" shrinkToFit="1"/>
      <protection locked="0"/>
    </xf>
    <xf numFmtId="176" fontId="12" fillId="2" borderId="16" xfId="0" applyNumberFormat="1" applyFont="1" applyFill="1" applyBorder="1" applyAlignment="1" applyProtection="1">
      <alignment horizontal="center" vertical="center" shrinkToFit="1"/>
      <protection locked="0"/>
    </xf>
    <xf numFmtId="178" fontId="12" fillId="3" borderId="15" xfId="0" applyNumberFormat="1" applyFont="1" applyFill="1" applyBorder="1" applyAlignment="1" applyProtection="1">
      <alignment horizontal="right" vertical="center" shrinkToFit="1"/>
      <protection locked="0"/>
    </xf>
    <xf numFmtId="178" fontId="12" fillId="3" borderId="16" xfId="0" applyNumberFormat="1" applyFont="1" applyFill="1" applyBorder="1" applyAlignment="1" applyProtection="1">
      <alignment horizontal="right" vertical="center" shrinkToFit="1"/>
      <protection locked="0"/>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2" fillId="3" borderId="3" xfId="0" applyFont="1" applyFill="1" applyBorder="1" applyAlignment="1" applyProtection="1">
      <alignment horizontal="center" vertical="center" shrinkToFit="1"/>
      <protection locked="0"/>
    </xf>
    <xf numFmtId="0" fontId="12" fillId="3" borderId="5" xfId="0" applyFont="1" applyFill="1" applyBorder="1" applyAlignment="1" applyProtection="1">
      <alignment horizontal="center" vertical="center" shrinkToFit="1"/>
      <protection locked="0"/>
    </xf>
    <xf numFmtId="0" fontId="5" fillId="0" borderId="0" xfId="0" applyFont="1" applyAlignment="1">
      <alignment horizontal="right" vertical="center"/>
    </xf>
    <xf numFmtId="176" fontId="5" fillId="0" borderId="15" xfId="0" applyNumberFormat="1" applyFont="1" applyBorder="1" applyAlignment="1">
      <alignment horizontal="right" vertical="center" shrinkToFit="1"/>
    </xf>
    <xf numFmtId="176" fontId="5" fillId="0" borderId="16" xfId="0" applyNumberFormat="1" applyFont="1" applyBorder="1" applyAlignment="1">
      <alignment horizontal="right" vertical="center" shrinkToFit="1"/>
    </xf>
    <xf numFmtId="176" fontId="5" fillId="0" borderId="19" xfId="0" applyNumberFormat="1" applyFont="1" applyBorder="1" applyAlignment="1">
      <alignment horizontal="right" vertical="center" shrinkToFit="1"/>
    </xf>
    <xf numFmtId="178" fontId="5" fillId="0" borderId="25" xfId="0" applyNumberFormat="1" applyFont="1" applyBorder="1" applyAlignment="1">
      <alignment horizontal="right" vertical="center" shrinkToFit="1"/>
    </xf>
    <xf numFmtId="178" fontId="5" fillId="0" borderId="29" xfId="0" applyNumberFormat="1" applyFont="1" applyBorder="1" applyAlignment="1">
      <alignment horizontal="right" vertical="center" shrinkToFit="1"/>
    </xf>
    <xf numFmtId="178" fontId="5" fillId="0" borderId="26" xfId="0" applyNumberFormat="1" applyFont="1" applyBorder="1" applyAlignment="1">
      <alignment horizontal="right" vertical="center" shrinkToFit="1"/>
    </xf>
    <xf numFmtId="178" fontId="5" fillId="0" borderId="19" xfId="0" applyNumberFormat="1" applyFont="1" applyBorder="1" applyAlignment="1">
      <alignment horizontal="right" vertical="center" shrinkToFit="1"/>
    </xf>
    <xf numFmtId="178" fontId="5" fillId="0" borderId="16" xfId="0" applyNumberFormat="1" applyFont="1" applyBorder="1" applyAlignment="1">
      <alignment horizontal="right" vertical="center" shrinkToFit="1"/>
    </xf>
    <xf numFmtId="178" fontId="5" fillId="0" borderId="2" xfId="0" applyNumberFormat="1" applyFont="1" applyBorder="1" applyAlignment="1">
      <alignment horizontal="right" vertical="center" shrinkToFit="1"/>
    </xf>
    <xf numFmtId="178" fontId="5" fillId="0" borderId="12" xfId="0" applyNumberFormat="1" applyFont="1" applyBorder="1" applyAlignment="1">
      <alignment horizontal="right"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9" fontId="12" fillId="0" borderId="15" xfId="1" applyFont="1" applyBorder="1" applyAlignment="1">
      <alignment horizontal="right" vertical="center" shrinkToFit="1"/>
    </xf>
    <xf numFmtId="9" fontId="12" fillId="0" borderId="19" xfId="1" applyFont="1" applyBorder="1" applyAlignment="1">
      <alignment horizontal="right" vertical="center" shrinkToFit="1"/>
    </xf>
    <xf numFmtId="178" fontId="5" fillId="0" borderId="15" xfId="0" applyNumberFormat="1" applyFont="1" applyBorder="1" applyAlignment="1">
      <alignment horizontal="right" vertical="center" shrinkToFit="1"/>
    </xf>
    <xf numFmtId="178" fontId="5" fillId="0" borderId="27" xfId="0" applyNumberFormat="1" applyFont="1" applyBorder="1" applyAlignment="1">
      <alignment horizontal="right" vertical="center" shrinkToFit="1"/>
    </xf>
    <xf numFmtId="178" fontId="5" fillId="0" borderId="28" xfId="0" applyNumberFormat="1" applyFont="1" applyBorder="1" applyAlignment="1">
      <alignment horizontal="right" vertical="center" shrinkToFit="1"/>
    </xf>
    <xf numFmtId="176" fontId="5" fillId="0" borderId="13" xfId="0" applyNumberFormat="1" applyFont="1" applyBorder="1" applyAlignment="1">
      <alignment horizontal="right" vertical="center" shrinkToFit="1"/>
    </xf>
    <xf numFmtId="176" fontId="5" fillId="0" borderId="14" xfId="0" applyNumberFormat="1" applyFont="1" applyBorder="1" applyAlignment="1">
      <alignment horizontal="right" vertical="center" shrinkToFit="1"/>
    </xf>
    <xf numFmtId="176" fontId="5" fillId="0" borderId="22" xfId="0" applyNumberFormat="1" applyFont="1" applyBorder="1" applyAlignment="1">
      <alignment horizontal="right" vertical="center" shrinkToFit="1"/>
    </xf>
    <xf numFmtId="176" fontId="5" fillId="0" borderId="1" xfId="0" applyNumberFormat="1" applyFont="1" applyBorder="1" applyAlignment="1">
      <alignment horizontal="right" vertical="center" shrinkToFit="1"/>
    </xf>
    <xf numFmtId="176" fontId="5" fillId="0" borderId="31" xfId="0" applyNumberFormat="1" applyFont="1" applyBorder="1" applyAlignment="1">
      <alignment horizontal="right" vertical="center" shrinkToFit="1"/>
    </xf>
    <xf numFmtId="178" fontId="5" fillId="0" borderId="22" xfId="0" applyNumberFormat="1" applyFont="1" applyBorder="1" applyAlignment="1">
      <alignment horizontal="right" vertical="center" shrinkToFit="1"/>
    </xf>
    <xf numFmtId="178" fontId="5" fillId="0" borderId="14" xfId="0" applyNumberFormat="1" applyFont="1" applyBorder="1" applyAlignment="1">
      <alignment horizontal="right" vertical="center" shrinkToFit="1"/>
    </xf>
    <xf numFmtId="179" fontId="5" fillId="0" borderId="15" xfId="0" applyNumberFormat="1" applyFont="1" applyBorder="1" applyAlignment="1">
      <alignment horizontal="right" vertical="center" shrinkToFit="1"/>
    </xf>
    <xf numFmtId="179" fontId="5" fillId="0" borderId="19" xfId="0" applyNumberFormat="1" applyFont="1" applyBorder="1" applyAlignment="1">
      <alignment horizontal="right" vertical="center" shrinkToFit="1"/>
    </xf>
    <xf numFmtId="179" fontId="5" fillId="0" borderId="16" xfId="0" applyNumberFormat="1" applyFont="1" applyBorder="1" applyAlignment="1">
      <alignment horizontal="right" vertical="center" shrinkToFit="1"/>
    </xf>
    <xf numFmtId="9" fontId="12" fillId="0" borderId="15" xfId="0" applyNumberFormat="1" applyFont="1" applyBorder="1" applyAlignment="1">
      <alignment horizontal="right" vertical="center" shrinkToFit="1"/>
    </xf>
    <xf numFmtId="9" fontId="12" fillId="0" borderId="16" xfId="0" applyNumberFormat="1" applyFont="1" applyBorder="1" applyAlignment="1">
      <alignment horizontal="right" vertical="center" shrinkToFit="1"/>
    </xf>
    <xf numFmtId="0" fontId="12" fillId="3" borderId="3" xfId="0" applyFont="1" applyFill="1" applyBorder="1" applyAlignment="1">
      <alignment horizontal="center" vertical="center" shrinkToFit="1"/>
    </xf>
    <xf numFmtId="0" fontId="12" fillId="3" borderId="5" xfId="0" applyFont="1" applyFill="1" applyBorder="1" applyAlignment="1">
      <alignment horizontal="center" vertical="center" shrinkToFit="1"/>
    </xf>
    <xf numFmtId="179" fontId="5" fillId="0" borderId="13" xfId="0" applyNumberFormat="1" applyFont="1" applyBorder="1" applyAlignment="1">
      <alignment horizontal="right" vertical="center" shrinkToFit="1"/>
    </xf>
    <xf numFmtId="179" fontId="5" fillId="0" borderId="22" xfId="0" applyNumberFormat="1" applyFont="1" applyBorder="1" applyAlignment="1">
      <alignment horizontal="right" vertical="center" shrinkToFit="1"/>
    </xf>
    <xf numFmtId="179" fontId="5" fillId="0" borderId="14" xfId="0" applyNumberFormat="1" applyFont="1" applyBorder="1" applyAlignment="1">
      <alignment horizontal="right" vertical="center" shrinkToFit="1"/>
    </xf>
    <xf numFmtId="0" fontId="12" fillId="3" borderId="2" xfId="0" applyFont="1" applyFill="1" applyBorder="1" applyAlignment="1">
      <alignment horizontal="left" vertical="center" shrinkToFit="1"/>
    </xf>
    <xf numFmtId="3" fontId="12" fillId="3" borderId="3" xfId="0" applyNumberFormat="1" applyFont="1" applyFill="1" applyBorder="1" applyAlignment="1">
      <alignment horizontal="center" vertical="center" shrinkToFit="1"/>
    </xf>
    <xf numFmtId="3" fontId="12" fillId="3" borderId="5" xfId="0" applyNumberFormat="1" applyFont="1" applyFill="1" applyBorder="1" applyAlignment="1">
      <alignment horizontal="center" vertical="center" shrinkToFit="1"/>
    </xf>
    <xf numFmtId="179" fontId="12" fillId="2" borderId="15" xfId="0" applyNumberFormat="1" applyFont="1" applyFill="1" applyBorder="1" applyAlignment="1">
      <alignment horizontal="center" vertical="center" shrinkToFit="1"/>
    </xf>
    <xf numFmtId="179" fontId="12" fillId="2" borderId="16" xfId="0" applyNumberFormat="1" applyFont="1" applyFill="1" applyBorder="1" applyAlignment="1">
      <alignment horizontal="center" vertical="center" shrinkToFit="1"/>
    </xf>
    <xf numFmtId="178" fontId="12" fillId="3" borderId="15" xfId="0" applyNumberFormat="1" applyFont="1" applyFill="1" applyBorder="1" applyAlignment="1">
      <alignment horizontal="right" vertical="center" shrinkToFit="1"/>
    </xf>
    <xf numFmtId="178" fontId="12" fillId="3" borderId="16" xfId="0" applyNumberFormat="1" applyFont="1" applyFill="1" applyBorder="1" applyAlignment="1">
      <alignment horizontal="right" vertical="center" shrinkToFit="1"/>
    </xf>
    <xf numFmtId="0" fontId="12" fillId="3" borderId="15"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3" fontId="12" fillId="3" borderId="15" xfId="0" applyNumberFormat="1" applyFont="1" applyFill="1" applyBorder="1" applyAlignment="1">
      <alignment horizontal="center" vertical="center" shrinkToFit="1"/>
    </xf>
    <xf numFmtId="3" fontId="12" fillId="3" borderId="16" xfId="0" applyNumberFormat="1"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5" fillId="3" borderId="19" xfId="0" applyFont="1" applyFill="1" applyBorder="1" applyAlignment="1">
      <alignment horizontal="center" vertical="distributed"/>
    </xf>
    <xf numFmtId="0" fontId="5" fillId="3" borderId="16" xfId="0" applyFont="1" applyFill="1" applyBorder="1" applyAlignment="1">
      <alignment horizontal="center" vertical="distributed"/>
    </xf>
    <xf numFmtId="0" fontId="10" fillId="3" borderId="15" xfId="0" applyFont="1" applyFill="1" applyBorder="1" applyAlignment="1">
      <alignment horizontal="center" vertical="center" shrinkToFit="1"/>
    </xf>
    <xf numFmtId="49" fontId="10" fillId="3" borderId="15" xfId="0" applyNumberFormat="1" applyFont="1" applyFill="1" applyBorder="1" applyAlignment="1">
      <alignment horizontal="center" vertical="center" shrinkToFit="1"/>
    </xf>
    <xf numFmtId="49" fontId="10" fillId="3" borderId="19" xfId="0" applyNumberFormat="1" applyFont="1" applyFill="1" applyBorder="1" applyAlignment="1">
      <alignment horizontal="center" vertical="center" shrinkToFit="1"/>
    </xf>
    <xf numFmtId="49" fontId="10" fillId="3" borderId="16" xfId="0" applyNumberFormat="1" applyFont="1" applyFill="1" applyBorder="1" applyAlignment="1">
      <alignment horizontal="center" vertical="center" shrinkToFit="1"/>
    </xf>
    <xf numFmtId="0" fontId="5" fillId="3" borderId="7" xfId="0" applyFont="1" applyFill="1" applyBorder="1" applyAlignment="1">
      <alignment horizontal="center" vertical="center"/>
    </xf>
    <xf numFmtId="0" fontId="9" fillId="3" borderId="9" xfId="0" applyFont="1" applyFill="1" applyBorder="1" applyAlignment="1">
      <alignment horizontal="left" vertical="center" shrinkToFit="1"/>
    </xf>
    <xf numFmtId="0" fontId="10" fillId="3" borderId="0" xfId="0" applyFont="1" applyFill="1" applyAlignment="1">
      <alignment horizontal="left" vertical="center"/>
    </xf>
    <xf numFmtId="0" fontId="10" fillId="3" borderId="7" xfId="0" applyFont="1" applyFill="1" applyBorder="1" applyAlignment="1">
      <alignment horizontal="left" vertical="center"/>
    </xf>
    <xf numFmtId="49" fontId="9" fillId="3" borderId="9" xfId="0" applyNumberFormat="1" applyFont="1" applyFill="1" applyBorder="1" applyAlignment="1">
      <alignment horizontal="left" vertical="center" shrinkToFit="1"/>
    </xf>
    <xf numFmtId="0" fontId="10" fillId="3" borderId="0" xfId="0" applyFont="1" applyFill="1" applyAlignment="1">
      <alignment horizontal="left" vertical="center" wrapText="1"/>
    </xf>
    <xf numFmtId="0" fontId="2" fillId="3" borderId="1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6" xfId="0" applyFont="1" applyFill="1" applyBorder="1" applyAlignment="1">
      <alignment horizontal="center" vertical="center"/>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0" fillId="0" borderId="0" xfId="0" applyAlignment="1"/>
    <xf numFmtId="0" fontId="23" fillId="0" borderId="0" xfId="0" applyFont="1" applyAlignment="1">
      <alignment horizontal="center" vertical="center"/>
    </xf>
    <xf numFmtId="0" fontId="24" fillId="0" borderId="0" xfId="0" applyFont="1" applyAlignment="1">
      <alignment horizontal="center" vertical="top"/>
    </xf>
    <xf numFmtId="0" fontId="26" fillId="0" borderId="0" xfId="0" applyFont="1" applyAlignment="1">
      <alignment horizontal="center" vertical="center"/>
    </xf>
    <xf numFmtId="0" fontId="23" fillId="0" borderId="0" xfId="0" applyFont="1" applyAlignment="1">
      <alignment horizontal="center" vertical="top"/>
    </xf>
    <xf numFmtId="0" fontId="24" fillId="0" borderId="0" xfId="0" applyFont="1" applyAlignment="1">
      <alignment horizontal="left" vertical="top"/>
    </xf>
    <xf numFmtId="0" fontId="26" fillId="0" borderId="0" xfId="0" applyFont="1" applyAlignment="1">
      <alignment horizontal="center" vertical="center"/>
    </xf>
    <xf numFmtId="0" fontId="23" fillId="0" borderId="33" xfId="0" applyFont="1" applyBorder="1" applyAlignment="1">
      <alignment horizontal="center" vertical="top"/>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shrinkToFit="1"/>
    </xf>
    <xf numFmtId="0" fontId="27" fillId="0" borderId="34" xfId="0" applyFont="1" applyBorder="1" applyAlignment="1">
      <alignment horizontal="center" vertical="center"/>
    </xf>
    <xf numFmtId="0" fontId="27" fillId="0" borderId="36" xfId="0" applyFont="1" applyBorder="1" applyAlignment="1">
      <alignment horizontal="center" vertical="center"/>
    </xf>
    <xf numFmtId="0" fontId="28" fillId="0" borderId="38" xfId="0" applyFont="1" applyBorder="1" applyAlignment="1">
      <alignment vertical="center" wrapText="1"/>
    </xf>
    <xf numFmtId="0" fontId="28" fillId="0" borderId="35" xfId="0" applyFont="1" applyBorder="1" applyAlignment="1">
      <alignment vertical="center" wrapText="1"/>
    </xf>
    <xf numFmtId="0" fontId="28" fillId="0" borderId="39" xfId="0" applyFont="1" applyBorder="1" applyAlignment="1">
      <alignment vertical="center" wrapText="1"/>
    </xf>
    <xf numFmtId="0" fontId="0" fillId="0" borderId="0" xfId="0" applyAlignment="1">
      <alignment vertical="center" wrapText="1"/>
    </xf>
    <xf numFmtId="0" fontId="0" fillId="0" borderId="40"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7" fillId="0" borderId="40" xfId="0" applyFont="1" applyBorder="1" applyAlignment="1">
      <alignment horizontal="center" vertical="center"/>
    </xf>
    <xf numFmtId="0" fontId="27" fillId="0" borderId="5" xfId="0" applyFont="1" applyBorder="1" applyAlignment="1">
      <alignment horizontal="center" vertical="center"/>
    </xf>
    <xf numFmtId="0" fontId="29" fillId="0" borderId="3" xfId="0" quotePrefix="1" applyFont="1" applyBorder="1" applyAlignment="1">
      <alignment horizontal="left" vertical="center"/>
    </xf>
    <xf numFmtId="0" fontId="29" fillId="0" borderId="4" xfId="0" quotePrefix="1" applyFont="1" applyBorder="1" applyAlignment="1">
      <alignment horizontal="left" vertical="center"/>
    </xf>
    <xf numFmtId="0" fontId="29" fillId="0" borderId="42" xfId="0" quotePrefix="1" applyFont="1" applyBorder="1" applyAlignment="1">
      <alignment horizontal="left" vertical="center"/>
    </xf>
    <xf numFmtId="0" fontId="29" fillId="0" borderId="0" xfId="0" quotePrefix="1" applyFont="1" applyAlignment="1">
      <alignment horizontal="left" vertical="center"/>
    </xf>
    <xf numFmtId="0" fontId="0" fillId="0" borderId="43"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4" xfId="0" applyBorder="1" applyAlignment="1">
      <alignment horizontal="center"/>
    </xf>
    <xf numFmtId="0" fontId="27" fillId="0" borderId="43" xfId="0" applyFont="1" applyBorder="1" applyAlignment="1">
      <alignment horizontal="center" vertical="center"/>
    </xf>
    <xf numFmtId="0" fontId="27" fillId="0" borderId="10" xfId="0" applyFont="1" applyBorder="1" applyAlignment="1">
      <alignment horizontal="center" vertical="center"/>
    </xf>
    <xf numFmtId="0" fontId="29" fillId="0" borderId="8" xfId="0" quotePrefix="1" applyFont="1" applyBorder="1" applyAlignment="1">
      <alignment horizontal="left" vertical="center"/>
    </xf>
    <xf numFmtId="0" fontId="29" fillId="0" borderId="9" xfId="0" quotePrefix="1" applyFont="1" applyBorder="1" applyAlignment="1">
      <alignment horizontal="left" vertical="center"/>
    </xf>
    <xf numFmtId="0" fontId="29" fillId="0" borderId="45" xfId="0" quotePrefix="1" applyFont="1" applyBorder="1" applyAlignment="1">
      <alignment horizontal="left" vertical="center"/>
    </xf>
    <xf numFmtId="0" fontId="0" fillId="0" borderId="40" xfId="0" applyBorder="1" applyAlignment="1">
      <alignment horizontal="center" vertical="center"/>
    </xf>
    <xf numFmtId="0" fontId="0" fillId="0" borderId="5" xfId="0" applyBorder="1" applyAlignment="1">
      <alignment horizontal="center" vertical="center"/>
    </xf>
    <xf numFmtId="38" fontId="26" fillId="0" borderId="3" xfId="2" applyFont="1" applyBorder="1" applyAlignment="1">
      <alignment horizontal="right" vertical="center"/>
    </xf>
    <xf numFmtId="38" fontId="26" fillId="0" borderId="42" xfId="2" applyFont="1" applyBorder="1" applyAlignment="1">
      <alignment horizontal="right" vertical="center"/>
    </xf>
    <xf numFmtId="38" fontId="26" fillId="0" borderId="3" xfId="2" applyFont="1" applyBorder="1" applyAlignment="1">
      <alignment vertical="center"/>
    </xf>
    <xf numFmtId="38" fontId="26" fillId="0" borderId="42" xfId="2" applyFont="1" applyBorder="1" applyAlignment="1">
      <alignment vertic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42" xfId="0" applyFont="1" applyBorder="1" applyAlignment="1">
      <alignment horizontal="left" vertical="center"/>
    </xf>
    <xf numFmtId="0" fontId="29" fillId="0" borderId="0" xfId="0" quotePrefix="1" applyFont="1" applyAlignment="1">
      <alignment horizontal="center" vertical="center"/>
    </xf>
    <xf numFmtId="0" fontId="0" fillId="0" borderId="43" xfId="0" applyBorder="1" applyAlignment="1">
      <alignment horizontal="center" vertical="center"/>
    </xf>
    <xf numFmtId="0" fontId="0" fillId="0" borderId="10" xfId="0" applyBorder="1" applyAlignment="1">
      <alignment horizontal="center" vertical="center"/>
    </xf>
    <xf numFmtId="38" fontId="26" fillId="0" borderId="8" xfId="2" applyFont="1" applyBorder="1" applyAlignment="1">
      <alignment horizontal="right" vertical="center"/>
    </xf>
    <xf numFmtId="38" fontId="26" fillId="0" borderId="45" xfId="2" applyFont="1" applyBorder="1" applyAlignment="1">
      <alignment horizontal="right" vertical="center"/>
    </xf>
    <xf numFmtId="38" fontId="26" fillId="0" borderId="8" xfId="2" applyFont="1" applyBorder="1" applyAlignment="1">
      <alignment vertical="center"/>
    </xf>
    <xf numFmtId="38" fontId="26" fillId="0" borderId="45" xfId="2" applyFont="1" applyBorder="1" applyAlignment="1">
      <alignmen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45" xfId="0" applyFont="1" applyBorder="1" applyAlignment="1">
      <alignment horizontal="left" vertical="center"/>
    </xf>
    <xf numFmtId="0" fontId="27" fillId="0" borderId="4" xfId="0" applyFont="1" applyBorder="1" applyAlignment="1">
      <alignment horizontal="center" vertical="center"/>
    </xf>
    <xf numFmtId="38" fontId="29" fillId="0" borderId="3" xfId="2" applyFont="1" applyBorder="1" applyAlignment="1">
      <alignment horizontal="right" vertical="center"/>
    </xf>
    <xf numFmtId="38" fontId="29" fillId="0" borderId="4" xfId="2" applyFont="1" applyBorder="1" applyAlignment="1">
      <alignment horizontal="right" vertical="center"/>
    </xf>
    <xf numFmtId="38" fontId="29" fillId="0" borderId="5" xfId="2" applyFont="1" applyBorder="1" applyAlignment="1">
      <alignment horizontal="right"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38" fontId="29" fillId="0" borderId="8" xfId="2" applyFont="1" applyBorder="1" applyAlignment="1">
      <alignment horizontal="right" vertical="center"/>
    </xf>
    <xf numFmtId="38" fontId="29" fillId="0" borderId="9" xfId="2" applyFont="1" applyBorder="1" applyAlignment="1">
      <alignment horizontal="right" vertical="center"/>
    </xf>
    <xf numFmtId="38" fontId="29" fillId="0" borderId="10" xfId="2" applyFont="1" applyBorder="1" applyAlignment="1">
      <alignment horizontal="right" vertical="center"/>
    </xf>
    <xf numFmtId="0" fontId="27" fillId="0" borderId="8" xfId="0" applyFont="1" applyBorder="1" applyAlignment="1">
      <alignment horizontal="center" vertical="center"/>
    </xf>
    <xf numFmtId="38" fontId="27" fillId="0" borderId="24" xfId="2" applyFont="1" applyBorder="1" applyAlignment="1">
      <alignment horizontal="center" vertical="center" textRotation="255"/>
    </xf>
    <xf numFmtId="0" fontId="0" fillId="0" borderId="0" xfId="0" applyAlignment="1">
      <alignment horizontal="left" vertical="center" shrinkToFit="1"/>
    </xf>
    <xf numFmtId="0" fontId="0" fillId="0" borderId="30" xfId="0" applyBorder="1" applyAlignment="1">
      <alignment horizontal="center" vertical="center" textRotation="255"/>
    </xf>
    <xf numFmtId="38" fontId="29" fillId="0" borderId="3" xfId="2" quotePrefix="1" applyFont="1" applyBorder="1" applyAlignment="1">
      <alignment horizontal="right" vertical="center"/>
    </xf>
    <xf numFmtId="38" fontId="29" fillId="0" borderId="4" xfId="2" quotePrefix="1" applyFont="1" applyBorder="1" applyAlignment="1">
      <alignment horizontal="right" vertical="center"/>
    </xf>
    <xf numFmtId="38" fontId="29" fillId="0" borderId="5" xfId="2" quotePrefix="1" applyFont="1" applyBorder="1" applyAlignment="1">
      <alignment horizontal="right" vertical="center"/>
    </xf>
    <xf numFmtId="0" fontId="27" fillId="0" borderId="46" xfId="0" applyFont="1" applyBorder="1" applyAlignment="1">
      <alignment horizontal="center" vertical="center"/>
    </xf>
    <xf numFmtId="0" fontId="27" fillId="0" borderId="33" xfId="0" applyFont="1" applyBorder="1" applyAlignment="1">
      <alignment horizontal="center" vertical="center"/>
    </xf>
    <xf numFmtId="0" fontId="27" fillId="0" borderId="47" xfId="0" applyFont="1" applyBorder="1" applyAlignment="1">
      <alignment horizontal="center" vertical="center"/>
    </xf>
    <xf numFmtId="38" fontId="29" fillId="0" borderId="48" xfId="2" quotePrefix="1" applyFont="1" applyBorder="1" applyAlignment="1">
      <alignment horizontal="right" vertical="center"/>
    </xf>
    <xf numFmtId="38" fontId="29" fillId="0" borderId="33" xfId="2" quotePrefix="1" applyFont="1" applyBorder="1" applyAlignment="1">
      <alignment horizontal="right" vertical="center"/>
    </xf>
    <xf numFmtId="38" fontId="29" fillId="0" borderId="47" xfId="2" quotePrefix="1" applyFont="1" applyBorder="1" applyAlignment="1">
      <alignment horizontal="right" vertical="center"/>
    </xf>
    <xf numFmtId="0" fontId="0" fillId="0" borderId="49" xfId="0" applyBorder="1" applyAlignment="1">
      <alignment horizontal="center" vertical="center" textRotation="255"/>
    </xf>
    <xf numFmtId="0" fontId="29" fillId="0" borderId="48" xfId="0" applyFont="1" applyBorder="1" applyAlignment="1">
      <alignment horizontal="left" vertical="center"/>
    </xf>
    <xf numFmtId="0" fontId="29" fillId="0" borderId="33" xfId="0" applyFont="1" applyBorder="1" applyAlignment="1">
      <alignment horizontal="left" vertical="center"/>
    </xf>
    <xf numFmtId="0" fontId="29" fillId="0" borderId="50" xfId="0" applyFont="1" applyBorder="1" applyAlignment="1">
      <alignment horizontal="left" vertical="center"/>
    </xf>
    <xf numFmtId="38" fontId="26" fillId="0" borderId="4" xfId="2" applyFont="1" applyBorder="1" applyAlignment="1">
      <alignment horizontal="right" vertical="center"/>
    </xf>
    <xf numFmtId="38" fontId="26" fillId="0" borderId="4" xfId="2" applyFont="1" applyBorder="1" applyAlignment="1">
      <alignment vertical="center"/>
    </xf>
    <xf numFmtId="0" fontId="0" fillId="0" borderId="29" xfId="0" applyBorder="1" applyAlignment="1">
      <alignment horizontal="center" vertical="center"/>
    </xf>
    <xf numFmtId="38" fontId="26" fillId="0" borderId="0" xfId="2" applyFont="1" applyBorder="1" applyAlignment="1">
      <alignment vertical="center"/>
    </xf>
    <xf numFmtId="0" fontId="0" fillId="0" borderId="29" xfId="0" applyBorder="1" applyAlignment="1">
      <alignment horizontal="center" vertical="center" textRotation="255"/>
    </xf>
    <xf numFmtId="0" fontId="0" fillId="0" borderId="46" xfId="0" applyBorder="1" applyAlignment="1">
      <alignment horizontal="center" vertical="center"/>
    </xf>
    <xf numFmtId="0" fontId="0" fillId="0" borderId="47" xfId="0" applyBorder="1" applyAlignment="1">
      <alignment horizontal="center" vertical="center"/>
    </xf>
    <xf numFmtId="38" fontId="26" fillId="0" borderId="33" xfId="2" applyFont="1" applyBorder="1" applyAlignment="1">
      <alignment horizontal="right" vertical="center"/>
    </xf>
    <xf numFmtId="38" fontId="26" fillId="0" borderId="50" xfId="2" applyFont="1" applyBorder="1" applyAlignment="1">
      <alignment horizontal="right" vertical="center"/>
    </xf>
    <xf numFmtId="38" fontId="26" fillId="0" borderId="33" xfId="2" applyFont="1" applyBorder="1" applyAlignment="1">
      <alignment vertical="center"/>
    </xf>
    <xf numFmtId="38" fontId="26" fillId="0" borderId="50" xfId="2" applyFont="1" applyBorder="1" applyAlignment="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38" xfId="0" applyBorder="1" applyAlignment="1">
      <alignment horizontal="center" vertical="center" shrinkToFit="1"/>
    </xf>
    <xf numFmtId="0" fontId="0" fillId="0" borderId="35" xfId="0" applyBorder="1" applyAlignment="1">
      <alignment horizontal="center" vertical="center" shrinkToFit="1"/>
    </xf>
    <xf numFmtId="0" fontId="0" fillId="0" borderId="39" xfId="0" applyBorder="1" applyAlignment="1">
      <alignment horizontal="center" vertical="center" shrinkToFit="1"/>
    </xf>
    <xf numFmtId="0" fontId="0" fillId="0" borderId="39" xfId="0" applyBorder="1" applyAlignment="1">
      <alignment horizontal="center" vertical="center"/>
    </xf>
    <xf numFmtId="0" fontId="0" fillId="0" borderId="56" xfId="0" applyBorder="1" applyAlignment="1">
      <alignment horizontal="center" vertical="center"/>
    </xf>
    <xf numFmtId="0" fontId="0" fillId="0" borderId="48" xfId="0" applyBorder="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0" fontId="0" fillId="0" borderId="57" xfId="0" applyBorder="1" applyAlignment="1">
      <alignment horizontal="center" vertical="center" shrinkToFi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shrinkToFit="1"/>
    </xf>
    <xf numFmtId="0" fontId="0" fillId="0" borderId="57" xfId="0"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lignment vertical="center"/>
    </xf>
    <xf numFmtId="0" fontId="0" fillId="0" borderId="38" xfId="0" applyBorder="1">
      <alignment vertical="center"/>
    </xf>
    <xf numFmtId="0" fontId="0" fillId="0" borderId="36" xfId="0" applyBorder="1">
      <alignment vertical="center"/>
    </xf>
    <xf numFmtId="0" fontId="27" fillId="0" borderId="38" xfId="0" applyFont="1" applyBorder="1" applyAlignment="1">
      <alignment horizontal="left" vertical="center"/>
    </xf>
    <xf numFmtId="0" fontId="27" fillId="0" borderId="35" xfId="0" applyFont="1" applyBorder="1" applyAlignment="1">
      <alignment horizontal="left" vertical="center"/>
    </xf>
    <xf numFmtId="0" fontId="27" fillId="0" borderId="36" xfId="0" applyFont="1" applyBorder="1" applyAlignment="1">
      <alignment horizontal="left" vertical="center"/>
    </xf>
    <xf numFmtId="0" fontId="27" fillId="0" borderId="63" xfId="0" applyFont="1" applyBorder="1" applyAlignment="1">
      <alignment horizontal="center" vertical="center"/>
    </xf>
    <xf numFmtId="38" fontId="26" fillId="0" borderId="63" xfId="2" applyFont="1" applyBorder="1" applyAlignment="1">
      <alignment horizontal="right" vertical="center"/>
    </xf>
    <xf numFmtId="38" fontId="26" fillId="0" borderId="38" xfId="2" applyFont="1" applyBorder="1" applyAlignment="1">
      <alignment horizontal="right" vertical="center"/>
    </xf>
    <xf numFmtId="38" fontId="26" fillId="0" borderId="39" xfId="2" applyFont="1" applyBorder="1" applyAlignment="1">
      <alignment horizontal="right" vertical="center"/>
    </xf>
    <xf numFmtId="38" fontId="26" fillId="0" borderId="62" xfId="2" applyFont="1" applyBorder="1" applyAlignment="1">
      <alignment horizontal="right" vertical="center"/>
    </xf>
    <xf numFmtId="0" fontId="0" fillId="0" borderId="64" xfId="0" applyBorder="1">
      <alignment vertical="center"/>
    </xf>
    <xf numFmtId="0" fontId="0" fillId="0" borderId="15" xfId="0" applyBorder="1">
      <alignment vertical="center"/>
    </xf>
    <xf numFmtId="0" fontId="0" fillId="0" borderId="16" xfId="0" applyBorder="1">
      <alignment vertical="center"/>
    </xf>
    <xf numFmtId="0" fontId="27" fillId="0" borderId="15" xfId="0" applyFont="1" applyBorder="1" applyAlignment="1">
      <alignment horizontal="left" vertical="center"/>
    </xf>
    <xf numFmtId="0" fontId="27" fillId="0" borderId="19" xfId="0" applyFont="1" applyBorder="1" applyAlignment="1">
      <alignment horizontal="left" vertical="center"/>
    </xf>
    <xf numFmtId="0" fontId="27" fillId="0" borderId="16" xfId="0" applyFont="1" applyBorder="1" applyAlignment="1">
      <alignment horizontal="left" vertical="center"/>
    </xf>
    <xf numFmtId="0" fontId="27" fillId="0" borderId="2" xfId="0" applyFont="1" applyBorder="1" applyAlignment="1">
      <alignment horizontal="center" vertical="center"/>
    </xf>
    <xf numFmtId="38" fontId="26" fillId="0" borderId="2" xfId="2" applyFont="1" applyBorder="1" applyAlignment="1">
      <alignment horizontal="right" vertical="center"/>
    </xf>
    <xf numFmtId="38" fontId="26" fillId="0" borderId="15" xfId="2" applyFont="1" applyBorder="1" applyAlignment="1">
      <alignment horizontal="right" vertical="center"/>
    </xf>
    <xf numFmtId="38" fontId="26" fillId="0" borderId="65" xfId="2" applyFont="1" applyBorder="1" applyAlignment="1">
      <alignment horizontal="right" vertical="center"/>
    </xf>
    <xf numFmtId="38" fontId="26" fillId="0" borderId="64" xfId="2" applyFont="1" applyBorder="1" applyAlignment="1">
      <alignment horizontal="right" vertical="center"/>
    </xf>
    <xf numFmtId="0" fontId="0" fillId="0" borderId="60" xfId="0" applyBorder="1" applyAlignment="1"/>
    <xf numFmtId="0" fontId="0" fillId="0" borderId="58" xfId="0" applyBorder="1">
      <alignment vertical="center"/>
    </xf>
    <xf numFmtId="0" fontId="0" fillId="0" borderId="66" xfId="0" applyBorder="1">
      <alignment vertical="center"/>
    </xf>
    <xf numFmtId="0" fontId="27" fillId="0" borderId="58" xfId="0" applyFont="1" applyBorder="1" applyAlignment="1">
      <alignment horizontal="left"/>
    </xf>
    <xf numFmtId="0" fontId="27" fillId="0" borderId="67" xfId="0" applyFont="1" applyBorder="1" applyAlignment="1">
      <alignment horizontal="left"/>
    </xf>
    <xf numFmtId="0" fontId="27" fillId="0" borderId="66" xfId="0" applyFont="1" applyBorder="1" applyAlignment="1">
      <alignment horizontal="left"/>
    </xf>
    <xf numFmtId="0" fontId="27" fillId="0" borderId="57" xfId="0" applyFont="1" applyBorder="1" applyAlignment="1">
      <alignment horizontal="center"/>
    </xf>
    <xf numFmtId="38" fontId="26" fillId="0" borderId="57" xfId="2" applyFont="1" applyBorder="1" applyAlignment="1">
      <alignment horizontal="right"/>
    </xf>
    <xf numFmtId="38" fontId="26" fillId="0" borderId="58" xfId="2" applyFont="1" applyBorder="1" applyAlignment="1">
      <alignment horizontal="right" vertical="center"/>
    </xf>
    <xf numFmtId="38" fontId="26" fillId="0" borderId="59" xfId="2" applyFont="1" applyBorder="1" applyAlignment="1">
      <alignment horizontal="right" vertical="center"/>
    </xf>
    <xf numFmtId="38" fontId="26" fillId="0" borderId="60" xfId="2" applyFont="1" applyBorder="1" applyAlignment="1">
      <alignment horizontal="right"/>
    </xf>
    <xf numFmtId="0" fontId="0" fillId="0" borderId="0" xfId="0" applyAlignment="1">
      <alignment horizont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5" xfId="0" applyBorder="1">
      <alignment vertical="center"/>
    </xf>
    <xf numFmtId="0" fontId="0" fillId="0" borderId="19" xfId="0" applyBorder="1">
      <alignment vertical="center"/>
    </xf>
    <xf numFmtId="0" fontId="0" fillId="0" borderId="16" xfId="0" applyBorder="1" applyAlignment="1">
      <alignment horizontal="center" vertical="center"/>
    </xf>
    <xf numFmtId="0" fontId="0" fillId="0" borderId="33" xfId="0" applyBorder="1" applyAlignment="1"/>
    <xf numFmtId="0" fontId="0" fillId="0" borderId="9" xfId="0" applyBorder="1" applyAlignment="1">
      <alignment horizontal="center" vertical="center"/>
    </xf>
    <xf numFmtId="0" fontId="0" fillId="0" borderId="9" xfId="0" applyBorder="1">
      <alignment vertical="center"/>
    </xf>
    <xf numFmtId="0" fontId="0" fillId="0" borderId="62" xfId="0"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left" vertical="center"/>
    </xf>
    <xf numFmtId="0" fontId="27" fillId="0" borderId="63" xfId="0" applyFont="1" applyBorder="1">
      <alignment vertical="center"/>
    </xf>
    <xf numFmtId="0" fontId="0" fillId="0" borderId="6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27" fillId="0" borderId="2" xfId="0" applyFont="1" applyBorder="1">
      <alignment vertical="center"/>
    </xf>
    <xf numFmtId="38" fontId="26" fillId="0" borderId="15" xfId="2" applyFont="1" applyBorder="1" applyAlignment="1">
      <alignment horizontal="right" vertical="center"/>
    </xf>
    <xf numFmtId="38" fontId="26" fillId="0" borderId="65" xfId="2" applyFont="1" applyBorder="1" applyAlignment="1">
      <alignment horizontal="right" vertical="center"/>
    </xf>
    <xf numFmtId="0" fontId="0" fillId="0" borderId="60" xfId="0" applyBorder="1" applyAlignment="1">
      <alignment horizontal="left"/>
    </xf>
    <xf numFmtId="0" fontId="0" fillId="0" borderId="58" xfId="0" applyBorder="1" applyAlignment="1">
      <alignment horizontal="left" vertical="center"/>
    </xf>
    <xf numFmtId="0" fontId="0" fillId="0" borderId="66" xfId="0" applyBorder="1" applyAlignment="1">
      <alignment horizontal="left" vertical="center"/>
    </xf>
    <xf numFmtId="0" fontId="27" fillId="0" borderId="57" xfId="0" applyFont="1" applyBorder="1" applyAlignment="1"/>
    <xf numFmtId="0" fontId="0" fillId="0" borderId="0" xfId="0" applyAlignment="1">
      <alignment horizontal="center" vertical="center"/>
    </xf>
  </cellXfs>
  <cellStyles count="3">
    <cellStyle name="パーセント" xfId="1" builtinId="5"/>
    <cellStyle name="桁区切り 2 2" xfId="2" xr:uid="{B69F20B0-80ED-4524-B150-06DCDC3F2ACD}"/>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190221</xdr:colOff>
      <xdr:row>13</xdr:row>
      <xdr:rowOff>65873</xdr:rowOff>
    </xdr:from>
    <xdr:to>
      <xdr:col>9</xdr:col>
      <xdr:colOff>235297</xdr:colOff>
      <xdr:row>15</xdr:row>
      <xdr:rowOff>215760</xdr:rowOff>
    </xdr:to>
    <xdr:grpSp>
      <xdr:nvGrpSpPr>
        <xdr:cNvPr id="20" name="グループ化 19">
          <a:extLst>
            <a:ext uri="{FF2B5EF4-FFF2-40B4-BE49-F238E27FC236}">
              <a16:creationId xmlns:a16="http://schemas.microsoft.com/office/drawing/2014/main" id="{6F603547-A8E1-4386-91AC-6F331DA33F66}"/>
            </a:ext>
          </a:extLst>
        </xdr:cNvPr>
        <xdr:cNvGrpSpPr/>
      </xdr:nvGrpSpPr>
      <xdr:grpSpPr>
        <a:xfrm>
          <a:off x="905329" y="2322565"/>
          <a:ext cx="2799999" cy="607087"/>
          <a:chOff x="913424" y="2271347"/>
          <a:chExt cx="2774462" cy="605691"/>
        </a:xfrm>
      </xdr:grpSpPr>
      <xdr:sp macro="" textlink="">
        <xdr:nvSpPr>
          <xdr:cNvPr id="21" name="四角形: 角を丸くする 20">
            <a:extLst>
              <a:ext uri="{FF2B5EF4-FFF2-40B4-BE49-F238E27FC236}">
                <a16:creationId xmlns:a16="http://schemas.microsoft.com/office/drawing/2014/main" id="{85F0623A-AF86-DE09-1E0A-FBF91499CC11}"/>
              </a:ext>
            </a:extLst>
          </xdr:cNvPr>
          <xdr:cNvSpPr/>
        </xdr:nvSpPr>
        <xdr:spPr>
          <a:xfrm>
            <a:off x="913424" y="2271347"/>
            <a:ext cx="2774462" cy="605691"/>
          </a:xfrm>
          <a:prstGeom prst="roundRect">
            <a:avLst/>
          </a:prstGeom>
          <a:solidFill>
            <a:schemeClr val="bg1">
              <a:lumMod val="85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r>
              <a:rPr kumimoji="1" lang="ja-JP" altLang="en-US"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　　：黄</a:t>
            </a:r>
            <a:r>
              <a:rPr kumimoji="1"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色のセル＝手入力項目</a:t>
            </a:r>
            <a:endParaRPr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endParaRPr>
          </a:p>
          <a:p>
            <a:r>
              <a:rPr kumimoji="1"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　　：</a:t>
            </a:r>
            <a:r>
              <a:rPr kumimoji="1" lang="ja-JP" altLang="en-US"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緑</a:t>
            </a:r>
            <a:r>
              <a:rPr kumimoji="1"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色のセル＝自動計算</a:t>
            </a:r>
            <a:r>
              <a:rPr kumimoji="1" lang="en-US"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a:t>
            </a:r>
            <a:r>
              <a:rPr kumimoji="1"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必要に応じて修正可</a:t>
            </a:r>
            <a:r>
              <a:rPr kumimoji="1" lang="en-US"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a:t>
            </a:r>
            <a:endParaRPr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endParaRPr>
          </a:p>
          <a:p>
            <a:r>
              <a:rPr kumimoji="1"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　　：白色のセル＝自動計算</a:t>
            </a:r>
            <a:r>
              <a:rPr kumimoji="1" lang="en-US"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a:t>
            </a:r>
            <a:r>
              <a:rPr kumimoji="1"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変更禁止</a:t>
            </a:r>
            <a:r>
              <a:rPr kumimoji="1" lang="en-US"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a:t>
            </a:r>
            <a:r>
              <a:rPr kumimoji="1"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cs typeface="+mn-cs"/>
              </a:rPr>
              <a:t>　</a:t>
            </a:r>
            <a:endParaRPr lang="ja-JP" altLang="ja-JP" sz="900">
              <a:solidFill>
                <a:sysClr val="windowText" lastClr="000000"/>
              </a:solidFill>
              <a:effectLst/>
              <a:latin typeface="EPSON 太角ゴシック体Ｂ" panose="020B0709000000000000" pitchFamily="49" charset="-128"/>
              <a:ea typeface="EPSON 太角ゴシック体Ｂ" panose="020B0709000000000000" pitchFamily="49" charset="-128"/>
            </a:endParaRPr>
          </a:p>
          <a:p>
            <a:pPr algn="l"/>
            <a:endParaRPr kumimoji="1" lang="ja-JP" altLang="en-US" sz="1100"/>
          </a:p>
        </xdr:txBody>
      </xdr:sp>
      <xdr:sp macro="" textlink="">
        <xdr:nvSpPr>
          <xdr:cNvPr id="22" name="正方形/長方形 21">
            <a:extLst>
              <a:ext uri="{FF2B5EF4-FFF2-40B4-BE49-F238E27FC236}">
                <a16:creationId xmlns:a16="http://schemas.microsoft.com/office/drawing/2014/main" id="{D754C9A8-E46A-362C-9D6E-6B0B597EF715}"/>
              </a:ext>
            </a:extLst>
          </xdr:cNvPr>
          <xdr:cNvSpPr/>
        </xdr:nvSpPr>
        <xdr:spPr>
          <a:xfrm>
            <a:off x="991578" y="2354384"/>
            <a:ext cx="205154" cy="102577"/>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924B66BE-760D-C9EA-1184-90E95A629BE4}"/>
              </a:ext>
            </a:extLst>
          </xdr:cNvPr>
          <xdr:cNvSpPr/>
        </xdr:nvSpPr>
        <xdr:spPr>
          <a:xfrm>
            <a:off x="991578" y="2505807"/>
            <a:ext cx="205154" cy="10257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D3F53BB7-6079-E111-7926-FEBFF261A6BB}"/>
              </a:ext>
            </a:extLst>
          </xdr:cNvPr>
          <xdr:cNvSpPr/>
        </xdr:nvSpPr>
        <xdr:spPr>
          <a:xfrm>
            <a:off x="991578" y="2657230"/>
            <a:ext cx="205154" cy="10257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endParaRPr kumimoji="1" lang="ja-JP" altLang="en-US" sz="1100"/>
          </a:p>
        </xdr:txBody>
      </xdr:sp>
    </xdr:grpSp>
    <xdr:clientData/>
  </xdr:twoCellAnchor>
  <xdr:twoCellAnchor>
    <xdr:from>
      <xdr:col>11</xdr:col>
      <xdr:colOff>337168</xdr:colOff>
      <xdr:row>4</xdr:row>
      <xdr:rowOff>99367</xdr:rowOff>
    </xdr:from>
    <xdr:to>
      <xdr:col>15</xdr:col>
      <xdr:colOff>267955</xdr:colOff>
      <xdr:row>7</xdr:row>
      <xdr:rowOff>25120</xdr:rowOff>
    </xdr:to>
    <xdr:sp macro="" textlink="">
      <xdr:nvSpPr>
        <xdr:cNvPr id="25" name="吹き出し: 線 24">
          <a:extLst>
            <a:ext uri="{FF2B5EF4-FFF2-40B4-BE49-F238E27FC236}">
              <a16:creationId xmlns:a16="http://schemas.microsoft.com/office/drawing/2014/main" id="{E57221D3-FBC9-4F0D-8348-8BAD0D6F6C85}"/>
            </a:ext>
          </a:extLst>
        </xdr:cNvPr>
        <xdr:cNvSpPr/>
      </xdr:nvSpPr>
      <xdr:spPr>
        <a:xfrm>
          <a:off x="4536542" y="844620"/>
          <a:ext cx="1354303" cy="348621"/>
        </a:xfrm>
        <a:prstGeom prst="borderCallout1">
          <a:avLst>
            <a:gd name="adj1" fmla="val 73154"/>
            <a:gd name="adj2" fmla="val 421"/>
            <a:gd name="adj3" fmla="val 114098"/>
            <a:gd name="adj4" fmla="val -18658"/>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700">
              <a:latin typeface="EPSON 太角ゴシック体Ｂ" panose="020B0709000000000000" pitchFamily="49" charset="-128"/>
              <a:ea typeface="EPSON 太角ゴシック体Ｂ" panose="020B0709000000000000" pitchFamily="49" charset="-128"/>
            </a:rPr>
            <a:t>注文書に記載。不明な場合は、担当者に確認</a:t>
          </a:r>
          <a:endParaRPr kumimoji="1" lang="en-US" altLang="ja-JP" sz="700">
            <a:latin typeface="EPSON 太角ゴシック体Ｂ" panose="020B0709000000000000" pitchFamily="49" charset="-128"/>
            <a:ea typeface="EPSON 太角ゴシック体Ｂ" panose="020B0709000000000000" pitchFamily="49" charset="-128"/>
          </a:endParaRPr>
        </a:p>
        <a:p>
          <a:pPr algn="l"/>
          <a:endParaRPr kumimoji="1" lang="ja-JP" altLang="en-US" sz="1100"/>
        </a:p>
      </xdr:txBody>
    </xdr:sp>
    <xdr:clientData/>
  </xdr:twoCellAnchor>
  <xdr:twoCellAnchor>
    <xdr:from>
      <xdr:col>10</xdr:col>
      <xdr:colOff>56653</xdr:colOff>
      <xdr:row>10</xdr:row>
      <xdr:rowOff>38936</xdr:rowOff>
    </xdr:from>
    <xdr:to>
      <xdr:col>15</xdr:col>
      <xdr:colOff>179474</xdr:colOff>
      <xdr:row>11</xdr:row>
      <xdr:rowOff>90645</xdr:rowOff>
    </xdr:to>
    <xdr:sp macro="" textlink="">
      <xdr:nvSpPr>
        <xdr:cNvPr id="26" name="吹き出し: 線 25">
          <a:extLst>
            <a:ext uri="{FF2B5EF4-FFF2-40B4-BE49-F238E27FC236}">
              <a16:creationId xmlns:a16="http://schemas.microsoft.com/office/drawing/2014/main" id="{FBF73BA0-6D22-4F0C-9692-160B93A1BDEB}"/>
            </a:ext>
          </a:extLst>
        </xdr:cNvPr>
        <xdr:cNvSpPr/>
      </xdr:nvSpPr>
      <xdr:spPr>
        <a:xfrm>
          <a:off x="3888424" y="1731665"/>
          <a:ext cx="1891750" cy="176894"/>
        </a:xfrm>
        <a:prstGeom prst="borderCallout1">
          <a:avLst>
            <a:gd name="adj1" fmla="val -5954"/>
            <a:gd name="adj2" fmla="val 38779"/>
            <a:gd name="adj3" fmla="val -68239"/>
            <a:gd name="adj4" fmla="val 31894"/>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注文書に記載されている注文</a:t>
          </a:r>
          <a:r>
            <a:rPr kumimoji="1" lang="en-US" altLang="ja-JP" sz="800">
              <a:latin typeface="EPSON 太角ゴシック体Ｂ" panose="020B0709000000000000" pitchFamily="49" charset="-128"/>
              <a:ea typeface="EPSON 太角ゴシック体Ｂ" panose="020B0709000000000000" pitchFamily="49" charset="-128"/>
            </a:rPr>
            <a:t>No,</a:t>
          </a:r>
          <a:r>
            <a:rPr kumimoji="1" lang="ja-JP" altLang="en-US" sz="800">
              <a:latin typeface="EPSON 太角ゴシック体Ｂ" panose="020B0709000000000000" pitchFamily="49" charset="-128"/>
              <a:ea typeface="EPSON 太角ゴシック体Ｂ" panose="020B0709000000000000" pitchFamily="49" charset="-128"/>
            </a:rPr>
            <a:t>を記入</a:t>
          </a:r>
          <a:endParaRPr kumimoji="1" lang="ja-JP" altLang="en-US" sz="800"/>
        </a:p>
      </xdr:txBody>
    </xdr:sp>
    <xdr:clientData/>
  </xdr:twoCellAnchor>
  <xdr:twoCellAnchor>
    <xdr:from>
      <xdr:col>9</xdr:col>
      <xdr:colOff>317630</xdr:colOff>
      <xdr:row>12</xdr:row>
      <xdr:rowOff>103275</xdr:rowOff>
    </xdr:from>
    <xdr:to>
      <xdr:col>14</xdr:col>
      <xdr:colOff>205153</xdr:colOff>
      <xdr:row>14</xdr:row>
      <xdr:rowOff>50241</xdr:rowOff>
    </xdr:to>
    <xdr:sp macro="" textlink="">
      <xdr:nvSpPr>
        <xdr:cNvPr id="27" name="吹き出し: 線 26">
          <a:extLst>
            <a:ext uri="{FF2B5EF4-FFF2-40B4-BE49-F238E27FC236}">
              <a16:creationId xmlns:a16="http://schemas.microsoft.com/office/drawing/2014/main" id="{6A410F62-6BB4-48BA-8CDD-DA46E7E9E89E}"/>
            </a:ext>
          </a:extLst>
        </xdr:cNvPr>
        <xdr:cNvSpPr/>
      </xdr:nvSpPr>
      <xdr:spPr>
        <a:xfrm>
          <a:off x="3805245" y="2159000"/>
          <a:ext cx="1666919" cy="407516"/>
        </a:xfrm>
        <a:prstGeom prst="borderCallout1">
          <a:avLst>
            <a:gd name="adj1" fmla="val -1459"/>
            <a:gd name="adj2" fmla="val 37259"/>
            <a:gd name="adj3" fmla="val -47126"/>
            <a:gd name="adj4" fmla="val 13444"/>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注文書・請書を取り交わした契約分の請求回数を記入</a:t>
          </a:r>
          <a:endParaRPr kumimoji="1" lang="ja-JP" altLang="en-US" sz="800"/>
        </a:p>
      </xdr:txBody>
    </xdr:sp>
    <xdr:clientData/>
  </xdr:twoCellAnchor>
  <xdr:twoCellAnchor>
    <xdr:from>
      <xdr:col>2</xdr:col>
      <xdr:colOff>243671</xdr:colOff>
      <xdr:row>4</xdr:row>
      <xdr:rowOff>159099</xdr:rowOff>
    </xdr:from>
    <xdr:to>
      <xdr:col>8</xdr:col>
      <xdr:colOff>46055</xdr:colOff>
      <xdr:row>6</xdr:row>
      <xdr:rowOff>65943</xdr:rowOff>
    </xdr:to>
    <xdr:sp macro="" textlink="">
      <xdr:nvSpPr>
        <xdr:cNvPr id="28" name="吹き出し: 線 27">
          <a:extLst>
            <a:ext uri="{FF2B5EF4-FFF2-40B4-BE49-F238E27FC236}">
              <a16:creationId xmlns:a16="http://schemas.microsoft.com/office/drawing/2014/main" id="{8188C9A6-4623-4DEC-89E0-34840F00F702}"/>
            </a:ext>
          </a:extLst>
        </xdr:cNvPr>
        <xdr:cNvSpPr/>
      </xdr:nvSpPr>
      <xdr:spPr>
        <a:xfrm>
          <a:off x="1390858" y="904352"/>
          <a:ext cx="1786933" cy="204107"/>
        </a:xfrm>
        <a:prstGeom prst="borderCallout1">
          <a:avLst>
            <a:gd name="adj1" fmla="val 105086"/>
            <a:gd name="adj2" fmla="val 54114"/>
            <a:gd name="adj3" fmla="val 186131"/>
            <a:gd name="adj4" fmla="val 23224"/>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工事名称は必ず記入。注文書を参照</a:t>
          </a:r>
          <a:endParaRPr kumimoji="1" lang="ja-JP" altLang="en-US" sz="800"/>
        </a:p>
      </xdr:txBody>
    </xdr:sp>
    <xdr:clientData/>
  </xdr:twoCellAnchor>
  <xdr:twoCellAnchor>
    <xdr:from>
      <xdr:col>0</xdr:col>
      <xdr:colOff>372201</xdr:colOff>
      <xdr:row>20</xdr:row>
      <xdr:rowOff>161744</xdr:rowOff>
    </xdr:from>
    <xdr:to>
      <xdr:col>1</xdr:col>
      <xdr:colOff>430264</xdr:colOff>
      <xdr:row>21</xdr:row>
      <xdr:rowOff>124766</xdr:rowOff>
    </xdr:to>
    <xdr:sp macro="" textlink="">
      <xdr:nvSpPr>
        <xdr:cNvPr id="29" name="吹き出し: 線 28">
          <a:extLst>
            <a:ext uri="{FF2B5EF4-FFF2-40B4-BE49-F238E27FC236}">
              <a16:creationId xmlns:a16="http://schemas.microsoft.com/office/drawing/2014/main" id="{C19FF626-8CA8-4E1A-BAE8-38785AEDA0B5}"/>
            </a:ext>
          </a:extLst>
        </xdr:cNvPr>
        <xdr:cNvSpPr/>
      </xdr:nvSpPr>
      <xdr:spPr>
        <a:xfrm>
          <a:off x="372201" y="3850326"/>
          <a:ext cx="769821" cy="180737"/>
        </a:xfrm>
        <a:prstGeom prst="borderCallout1">
          <a:avLst>
            <a:gd name="adj1" fmla="val 296"/>
            <a:gd name="adj2" fmla="val 50633"/>
            <a:gd name="adj3" fmla="val -83864"/>
            <a:gd name="adj4" fmla="val 40708"/>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工事内容を記入</a:t>
          </a:r>
          <a:endParaRPr kumimoji="1" lang="ja-JP" altLang="en-US" sz="800"/>
        </a:p>
      </xdr:txBody>
    </xdr:sp>
    <xdr:clientData/>
  </xdr:twoCellAnchor>
  <xdr:twoCellAnchor>
    <xdr:from>
      <xdr:col>5</xdr:col>
      <xdr:colOff>68174</xdr:colOff>
      <xdr:row>20</xdr:row>
      <xdr:rowOff>204660</xdr:rowOff>
    </xdr:from>
    <xdr:to>
      <xdr:col>9</xdr:col>
      <xdr:colOff>347506</xdr:colOff>
      <xdr:row>21</xdr:row>
      <xdr:rowOff>171659</xdr:rowOff>
    </xdr:to>
    <xdr:sp macro="" textlink="">
      <xdr:nvSpPr>
        <xdr:cNvPr id="30" name="吹き出し: 線 29">
          <a:extLst>
            <a:ext uri="{FF2B5EF4-FFF2-40B4-BE49-F238E27FC236}">
              <a16:creationId xmlns:a16="http://schemas.microsoft.com/office/drawing/2014/main" id="{DEA65463-BB01-4139-A2EB-5136FA65536E}"/>
            </a:ext>
          </a:extLst>
        </xdr:cNvPr>
        <xdr:cNvSpPr/>
      </xdr:nvSpPr>
      <xdr:spPr>
        <a:xfrm>
          <a:off x="2132273" y="3893242"/>
          <a:ext cx="1702848" cy="184714"/>
        </a:xfrm>
        <a:prstGeom prst="borderCallout1">
          <a:avLst>
            <a:gd name="adj1" fmla="val -6601"/>
            <a:gd name="adj2" fmla="val 59991"/>
            <a:gd name="adj3" fmla="val -108738"/>
            <a:gd name="adj4" fmla="val 58617"/>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①注文書・請書の契約金額を記入</a:t>
          </a:r>
          <a:endParaRPr kumimoji="1" lang="en-US" altLang="ja-JP" sz="800">
            <a:latin typeface="EPSON 太角ゴシック体Ｂ" panose="020B0709000000000000" pitchFamily="49" charset="-128"/>
            <a:ea typeface="EPSON 太角ゴシック体Ｂ" panose="020B0709000000000000" pitchFamily="49" charset="-128"/>
          </a:endParaRPr>
        </a:p>
        <a:p>
          <a:pPr algn="l"/>
          <a:endParaRPr kumimoji="1" lang="ja-JP" altLang="en-US" sz="1100"/>
        </a:p>
      </xdr:txBody>
    </xdr:sp>
    <xdr:clientData/>
  </xdr:twoCellAnchor>
  <xdr:twoCellAnchor>
    <xdr:from>
      <xdr:col>12</xdr:col>
      <xdr:colOff>21770</xdr:colOff>
      <xdr:row>20</xdr:row>
      <xdr:rowOff>211992</xdr:rowOff>
    </xdr:from>
    <xdr:to>
      <xdr:col>16</xdr:col>
      <xdr:colOff>291470</xdr:colOff>
      <xdr:row>23</xdr:row>
      <xdr:rowOff>192594</xdr:rowOff>
    </xdr:to>
    <xdr:sp macro="" textlink="">
      <xdr:nvSpPr>
        <xdr:cNvPr id="31" name="吹き出し: 線 30">
          <a:extLst>
            <a:ext uri="{FF2B5EF4-FFF2-40B4-BE49-F238E27FC236}">
              <a16:creationId xmlns:a16="http://schemas.microsoft.com/office/drawing/2014/main" id="{2E4D7EE9-1530-4565-A2D3-AF2B31F65437}"/>
            </a:ext>
          </a:extLst>
        </xdr:cNvPr>
        <xdr:cNvSpPr/>
      </xdr:nvSpPr>
      <xdr:spPr>
        <a:xfrm>
          <a:off x="4577023" y="3900574"/>
          <a:ext cx="1693216" cy="633745"/>
        </a:xfrm>
        <a:prstGeom prst="borderCallout1">
          <a:avLst>
            <a:gd name="adj1" fmla="val -4569"/>
            <a:gd name="adj2" fmla="val 33632"/>
            <a:gd name="adj3" fmla="val -46681"/>
            <a:gd name="adj4" fmla="val 30812"/>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②前回までの出来高金額を記入</a:t>
          </a:r>
          <a:endParaRPr kumimoji="1" lang="en-US" altLang="ja-JP" sz="800">
            <a:latin typeface="EPSON 太角ゴシック体Ｂ" panose="020B0709000000000000" pitchFamily="49" charset="-128"/>
            <a:ea typeface="EPSON 太角ゴシック体Ｂ" panose="020B0709000000000000" pitchFamily="49" charset="-128"/>
          </a:endParaRPr>
        </a:p>
        <a:p>
          <a:pPr algn="l"/>
          <a:r>
            <a:rPr kumimoji="1" lang="ja-JP" altLang="en-US" sz="800">
              <a:latin typeface="EPSON 太角ゴシック体Ｂ" panose="020B0709000000000000" pitchFamily="49" charset="-128"/>
              <a:ea typeface="EPSON 太角ゴシック体Ｂ" panose="020B0709000000000000" pitchFamily="49" charset="-128"/>
            </a:rPr>
            <a:t>初回は記入不要</a:t>
          </a:r>
          <a:endParaRPr kumimoji="1" lang="en-US" altLang="ja-JP" sz="800">
            <a:latin typeface="EPSON 太角ゴシック体Ｂ" panose="020B0709000000000000" pitchFamily="49" charset="-128"/>
            <a:ea typeface="EPSON 太角ゴシック体Ｂ" panose="020B0709000000000000" pitchFamily="49" charset="-128"/>
          </a:endParaRPr>
        </a:p>
        <a:p>
          <a:pPr algn="l"/>
          <a:r>
            <a:rPr kumimoji="1" lang="en-US" altLang="ja-JP" sz="800">
              <a:latin typeface="EPSON 太角ゴシック体Ｂ" panose="020B0709000000000000" pitchFamily="49" charset="-128"/>
              <a:ea typeface="EPSON 太角ゴシック体Ｂ" panose="020B0709000000000000" pitchFamily="49" charset="-128"/>
            </a:rPr>
            <a:t>2</a:t>
          </a:r>
          <a:r>
            <a:rPr kumimoji="1" lang="ja-JP" altLang="en-US" sz="800">
              <a:latin typeface="EPSON 太角ゴシック体Ｂ" panose="020B0709000000000000" pitchFamily="49" charset="-128"/>
              <a:ea typeface="EPSON 太角ゴシック体Ｂ" panose="020B0709000000000000" pitchFamily="49" charset="-128"/>
            </a:rPr>
            <a:t>回目以降は累計出来高金額を記入</a:t>
          </a:r>
          <a:endParaRPr kumimoji="1" lang="en-US" altLang="ja-JP" sz="800">
            <a:latin typeface="EPSON 太角ゴシック体Ｂ" panose="020B0709000000000000" pitchFamily="49" charset="-128"/>
            <a:ea typeface="EPSON 太角ゴシック体Ｂ" panose="020B0709000000000000" pitchFamily="49" charset="-128"/>
          </a:endParaRPr>
        </a:p>
        <a:p>
          <a:pPr algn="l"/>
          <a:endParaRPr kumimoji="1" lang="ja-JP" altLang="en-US" sz="1100"/>
        </a:p>
      </xdr:txBody>
    </xdr:sp>
    <xdr:clientData/>
  </xdr:twoCellAnchor>
  <xdr:twoCellAnchor>
    <xdr:from>
      <xdr:col>17</xdr:col>
      <xdr:colOff>39564</xdr:colOff>
      <xdr:row>20</xdr:row>
      <xdr:rowOff>190012</xdr:rowOff>
    </xdr:from>
    <xdr:to>
      <xdr:col>23</xdr:col>
      <xdr:colOff>16747</xdr:colOff>
      <xdr:row>22</xdr:row>
      <xdr:rowOff>205155</xdr:rowOff>
    </xdr:to>
    <xdr:sp macro="" textlink="">
      <xdr:nvSpPr>
        <xdr:cNvPr id="32" name="吹き出し: 線 31">
          <a:extLst>
            <a:ext uri="{FF2B5EF4-FFF2-40B4-BE49-F238E27FC236}">
              <a16:creationId xmlns:a16="http://schemas.microsoft.com/office/drawing/2014/main" id="{CBCF2DAF-4156-4849-B2D7-6991AAD1DEDD}"/>
            </a:ext>
          </a:extLst>
        </xdr:cNvPr>
        <xdr:cNvSpPr/>
      </xdr:nvSpPr>
      <xdr:spPr>
        <a:xfrm>
          <a:off x="6374212" y="3878594"/>
          <a:ext cx="2112458" cy="450572"/>
        </a:xfrm>
        <a:prstGeom prst="borderCallout1">
          <a:avLst>
            <a:gd name="adj1" fmla="val 3629"/>
            <a:gd name="adj2" fmla="val -64"/>
            <a:gd name="adj3" fmla="val -40551"/>
            <a:gd name="adj4" fmla="val -8293"/>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③今回の出来高金額を記入</a:t>
          </a:r>
          <a:endParaRPr kumimoji="1" lang="en-US" altLang="ja-JP" sz="800">
            <a:latin typeface="EPSON 太角ゴシック体Ｂ" panose="020B0709000000000000" pitchFamily="49" charset="-128"/>
            <a:ea typeface="EPSON 太角ゴシック体Ｂ" panose="020B0709000000000000" pitchFamily="49" charset="-128"/>
          </a:endParaRPr>
        </a:p>
        <a:p>
          <a:pPr algn="l"/>
          <a:r>
            <a:rPr kumimoji="1" lang="en-US" altLang="ja-JP" sz="800">
              <a:latin typeface="EPSON 太角ゴシック体Ｂ" panose="020B0709000000000000" pitchFamily="49" charset="-128"/>
              <a:ea typeface="EPSON 太角ゴシック体Ｂ" panose="020B0709000000000000" pitchFamily="49" charset="-128"/>
            </a:rPr>
            <a:t>(</a:t>
          </a:r>
          <a:r>
            <a:rPr kumimoji="1" lang="ja-JP" altLang="en-US" sz="800">
              <a:latin typeface="EPSON 太角ゴシック体Ｂ" panose="020B0709000000000000" pitchFamily="49" charset="-128"/>
              <a:ea typeface="EPSON 太角ゴシック体Ｂ" panose="020B0709000000000000" pitchFamily="49" charset="-128"/>
            </a:rPr>
            <a:t>弊社現場担当者に出来高を確認の上、記入</a:t>
          </a:r>
          <a:r>
            <a:rPr kumimoji="1" lang="en-US" altLang="ja-JP" sz="800">
              <a:latin typeface="EPSON 太角ゴシック体Ｂ" panose="020B0709000000000000" pitchFamily="49" charset="-128"/>
              <a:ea typeface="EPSON 太角ゴシック体Ｂ" panose="020B0709000000000000" pitchFamily="49" charset="-128"/>
            </a:rPr>
            <a:t>)</a:t>
          </a:r>
          <a:endParaRPr kumimoji="1" lang="ja-JP" altLang="en-US" sz="800"/>
        </a:p>
      </xdr:txBody>
    </xdr:sp>
    <xdr:clientData/>
  </xdr:twoCellAnchor>
  <xdr:twoCellAnchor>
    <xdr:from>
      <xdr:col>7</xdr:col>
      <xdr:colOff>254488</xdr:colOff>
      <xdr:row>2</xdr:row>
      <xdr:rowOff>47173</xdr:rowOff>
    </xdr:from>
    <xdr:to>
      <xdr:col>16</xdr:col>
      <xdr:colOff>87923</xdr:colOff>
      <xdr:row>4</xdr:row>
      <xdr:rowOff>40543</xdr:rowOff>
    </xdr:to>
    <xdr:sp macro="" textlink="">
      <xdr:nvSpPr>
        <xdr:cNvPr id="33" name="四角形: 角を丸くする 32">
          <a:extLst>
            <a:ext uri="{FF2B5EF4-FFF2-40B4-BE49-F238E27FC236}">
              <a16:creationId xmlns:a16="http://schemas.microsoft.com/office/drawing/2014/main" id="{15FACCE0-19C8-40E5-A0F5-AD3672F97699}"/>
            </a:ext>
          </a:extLst>
        </xdr:cNvPr>
        <xdr:cNvSpPr/>
      </xdr:nvSpPr>
      <xdr:spPr>
        <a:xfrm>
          <a:off x="3030345" y="503535"/>
          <a:ext cx="3036347" cy="282261"/>
        </a:xfrm>
        <a:prstGeom prst="roundRect">
          <a:avLst/>
        </a:prstGeom>
        <a:solidFill>
          <a:schemeClr val="bg1">
            <a:lumMod val="85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EPSON 太角ゴシック体Ｂ" panose="020B0709000000000000" pitchFamily="49" charset="-128"/>
              <a:ea typeface="EPSON 太角ゴシック体Ｂ" panose="020B0709000000000000" pitchFamily="49" charset="-128"/>
            </a:rPr>
            <a:t>注文書・請書を取り交わした契約分の請求書</a:t>
          </a:r>
          <a:endParaRPr kumimoji="1" lang="ja-JP" altLang="en-US" sz="1100">
            <a:solidFill>
              <a:sysClr val="windowText" lastClr="000000"/>
            </a:solidFill>
          </a:endParaRPr>
        </a:p>
      </xdr:txBody>
    </xdr:sp>
    <xdr:clientData/>
  </xdr:twoCellAnchor>
  <xdr:twoCellAnchor>
    <xdr:from>
      <xdr:col>0</xdr:col>
      <xdr:colOff>56104</xdr:colOff>
      <xdr:row>0</xdr:row>
      <xdr:rowOff>12980</xdr:rowOff>
    </xdr:from>
    <xdr:to>
      <xdr:col>0</xdr:col>
      <xdr:colOff>654260</xdr:colOff>
      <xdr:row>0</xdr:row>
      <xdr:rowOff>395235</xdr:rowOff>
    </xdr:to>
    <xdr:sp macro="" textlink="">
      <xdr:nvSpPr>
        <xdr:cNvPr id="34" name="正方形/長方形 33">
          <a:extLst>
            <a:ext uri="{FF2B5EF4-FFF2-40B4-BE49-F238E27FC236}">
              <a16:creationId xmlns:a16="http://schemas.microsoft.com/office/drawing/2014/main" id="{45F4988D-5344-4FA4-9680-8286D99B6B66}"/>
            </a:ext>
          </a:extLst>
        </xdr:cNvPr>
        <xdr:cNvSpPr/>
      </xdr:nvSpPr>
      <xdr:spPr>
        <a:xfrm>
          <a:off x="56104" y="12980"/>
          <a:ext cx="598156" cy="38225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2000">
              <a:solidFill>
                <a:srgbClr val="FF0000"/>
              </a:solidFill>
              <a:latin typeface="EPSON 太角ゴシック体Ｂ" panose="020B0709000000000000" pitchFamily="49" charset="-128"/>
              <a:ea typeface="EPSON 太角ゴシック体Ｂ" panose="020B0709000000000000" pitchFamily="49" charset="-128"/>
            </a:rPr>
            <a:t>見本</a:t>
          </a:r>
        </a:p>
      </xdr:txBody>
    </xdr:sp>
    <xdr:clientData/>
  </xdr:twoCellAnchor>
  <xdr:twoCellAnchor>
    <xdr:from>
      <xdr:col>10</xdr:col>
      <xdr:colOff>127000</xdr:colOff>
      <xdr:row>0</xdr:row>
      <xdr:rowOff>364601</xdr:rowOff>
    </xdr:from>
    <xdr:to>
      <xdr:col>10</xdr:col>
      <xdr:colOff>225011</xdr:colOff>
      <xdr:row>2</xdr:row>
      <xdr:rowOff>55012</xdr:rowOff>
    </xdr:to>
    <xdr:cxnSp macro="">
      <xdr:nvCxnSpPr>
        <xdr:cNvPr id="35" name="直線矢印コネクタ 34">
          <a:extLst>
            <a:ext uri="{FF2B5EF4-FFF2-40B4-BE49-F238E27FC236}">
              <a16:creationId xmlns:a16="http://schemas.microsoft.com/office/drawing/2014/main" id="{8CB6C605-95EB-4725-81A2-9DAE6309EE74}"/>
            </a:ext>
          </a:extLst>
        </xdr:cNvPr>
        <xdr:cNvCxnSpPr/>
      </xdr:nvCxnSpPr>
      <xdr:spPr>
        <a:xfrm flipV="1">
          <a:off x="3958771" y="364601"/>
          <a:ext cx="98011" cy="147611"/>
        </a:xfrm>
        <a:prstGeom prst="straightConnector1">
          <a:avLst/>
        </a:prstGeom>
        <a:ln w="9525">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126022</xdr:colOff>
      <xdr:row>22</xdr:row>
      <xdr:rowOff>40961</xdr:rowOff>
    </xdr:from>
    <xdr:to>
      <xdr:col>11</xdr:col>
      <xdr:colOff>305637</xdr:colOff>
      <xdr:row>24</xdr:row>
      <xdr:rowOff>46056</xdr:rowOff>
    </xdr:to>
    <xdr:sp macro="" textlink="">
      <xdr:nvSpPr>
        <xdr:cNvPr id="36" name="吹き出し: 線 35">
          <a:extLst>
            <a:ext uri="{FF2B5EF4-FFF2-40B4-BE49-F238E27FC236}">
              <a16:creationId xmlns:a16="http://schemas.microsoft.com/office/drawing/2014/main" id="{2CD16D52-03EA-424C-8DFB-34A817DE5C8B}"/>
            </a:ext>
          </a:extLst>
        </xdr:cNvPr>
        <xdr:cNvSpPr/>
      </xdr:nvSpPr>
      <xdr:spPr>
        <a:xfrm>
          <a:off x="3257758" y="4164972"/>
          <a:ext cx="1247253" cy="440523"/>
        </a:xfrm>
        <a:prstGeom prst="borderCallout1">
          <a:avLst>
            <a:gd name="adj1" fmla="val -731"/>
            <a:gd name="adj2" fmla="val 81370"/>
            <a:gd name="adj3" fmla="val -109137"/>
            <a:gd name="adj4" fmla="val 88271"/>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latin typeface="EPSON 太角ゴシック体Ｂ" panose="020B0709000000000000" pitchFamily="49" charset="-128"/>
              <a:ea typeface="EPSON 太角ゴシック体Ｂ" panose="020B0709000000000000" pitchFamily="49" charset="-128"/>
            </a:rPr>
            <a:t>割合は自動計算で記入されますので、記入は不要</a:t>
          </a:r>
          <a:endParaRPr kumimoji="1" lang="ja-JP" altLang="en-US" sz="800"/>
        </a:p>
      </xdr:txBody>
    </xdr:sp>
    <xdr:clientData/>
  </xdr:twoCellAnchor>
  <xdr:twoCellAnchor>
    <xdr:from>
      <xdr:col>14</xdr:col>
      <xdr:colOff>315058</xdr:colOff>
      <xdr:row>14</xdr:row>
      <xdr:rowOff>205153</xdr:rowOff>
    </xdr:from>
    <xdr:to>
      <xdr:col>24</xdr:col>
      <xdr:colOff>300404</xdr:colOff>
      <xdr:row>16</xdr:row>
      <xdr:rowOff>30772</xdr:rowOff>
    </xdr:to>
    <xdr:sp macro="" textlink="">
      <xdr:nvSpPr>
        <xdr:cNvPr id="3" name="正方形/長方形 2">
          <a:extLst>
            <a:ext uri="{FF2B5EF4-FFF2-40B4-BE49-F238E27FC236}">
              <a16:creationId xmlns:a16="http://schemas.microsoft.com/office/drawing/2014/main" id="{1E3082E5-1B02-4736-BD5B-169ABF06CAAC}"/>
            </a:ext>
          </a:extLst>
        </xdr:cNvPr>
        <xdr:cNvSpPr/>
      </xdr:nvSpPr>
      <xdr:spPr>
        <a:xfrm>
          <a:off x="5553808" y="2740268"/>
          <a:ext cx="3502269" cy="27988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124558</xdr:colOff>
      <xdr:row>12</xdr:row>
      <xdr:rowOff>161192</xdr:rowOff>
    </xdr:from>
    <xdr:to>
      <xdr:col>23</xdr:col>
      <xdr:colOff>166321</xdr:colOff>
      <xdr:row>14</xdr:row>
      <xdr:rowOff>97448</xdr:rowOff>
    </xdr:to>
    <xdr:sp macro="" textlink="">
      <xdr:nvSpPr>
        <xdr:cNvPr id="4" name="吹き出し: 線 3">
          <a:extLst>
            <a:ext uri="{FF2B5EF4-FFF2-40B4-BE49-F238E27FC236}">
              <a16:creationId xmlns:a16="http://schemas.microsoft.com/office/drawing/2014/main" id="{29E9269C-0CD3-4E9C-8604-FD798DDE6536}"/>
            </a:ext>
          </a:extLst>
        </xdr:cNvPr>
        <xdr:cNvSpPr/>
      </xdr:nvSpPr>
      <xdr:spPr>
        <a:xfrm>
          <a:off x="6770077" y="2242038"/>
          <a:ext cx="1800225" cy="390525"/>
        </a:xfrm>
        <a:prstGeom prst="borderCallout1">
          <a:avLst>
            <a:gd name="adj1" fmla="val 86729"/>
            <a:gd name="adj2" fmla="val 32850"/>
            <a:gd name="adj3" fmla="val 141270"/>
            <a:gd name="adj4" fmla="val 24887"/>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solidFill>
                <a:srgbClr val="FF0000"/>
              </a:solidFill>
            </a:rPr>
            <a:t>課税事業者登録をしている会社様は</a:t>
          </a:r>
          <a:endParaRPr kumimoji="1" lang="en-US" altLang="ja-JP" sz="800">
            <a:solidFill>
              <a:srgbClr val="FF0000"/>
            </a:solidFill>
          </a:endParaRPr>
        </a:p>
        <a:p>
          <a:pPr algn="l"/>
          <a:r>
            <a:rPr kumimoji="1" lang="ja-JP" altLang="en-US" sz="800">
              <a:solidFill>
                <a:srgbClr val="FF0000"/>
              </a:solidFill>
            </a:rPr>
            <a:t>必ず記載願います</a:t>
          </a:r>
        </a:p>
      </xdr:txBody>
    </xdr:sp>
    <xdr:clientData/>
  </xdr:twoCellAnchor>
  <xdr:twoCellAnchor>
    <xdr:from>
      <xdr:col>18</xdr:col>
      <xdr:colOff>102577</xdr:colOff>
      <xdr:row>6</xdr:row>
      <xdr:rowOff>87923</xdr:rowOff>
    </xdr:from>
    <xdr:to>
      <xdr:col>24</xdr:col>
      <xdr:colOff>254501</xdr:colOff>
      <xdr:row>9</xdr:row>
      <xdr:rowOff>46159</xdr:rowOff>
    </xdr:to>
    <xdr:sp macro="" textlink="">
      <xdr:nvSpPr>
        <xdr:cNvPr id="5" name="吹き出し: 線 4">
          <a:extLst>
            <a:ext uri="{FF2B5EF4-FFF2-40B4-BE49-F238E27FC236}">
              <a16:creationId xmlns:a16="http://schemas.microsoft.com/office/drawing/2014/main" id="{6A759805-4654-4251-99FA-E1ED5303F43A}"/>
            </a:ext>
          </a:extLst>
        </xdr:cNvPr>
        <xdr:cNvSpPr/>
      </xdr:nvSpPr>
      <xdr:spPr>
        <a:xfrm>
          <a:off x="6748096" y="1150327"/>
          <a:ext cx="2262078" cy="368544"/>
        </a:xfrm>
        <a:prstGeom prst="borderCallout1">
          <a:avLst>
            <a:gd name="adj1" fmla="val -5954"/>
            <a:gd name="adj2" fmla="val 38779"/>
            <a:gd name="adj3" fmla="val -80681"/>
            <a:gd name="adj4" fmla="val 54533"/>
          </a:avLst>
        </a:prstGeom>
        <a:solidFill>
          <a:schemeClr val="bg1">
            <a:lumMod val="85000"/>
          </a:schemeClr>
        </a:solidFill>
        <a:ln w="9525">
          <a:headEnd type="none"/>
          <a:tailEnd type="stealth"/>
        </a:ln>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t"/>
        <a:lstStyle/>
        <a:p>
          <a:pPr algn="l"/>
          <a:r>
            <a:rPr kumimoji="1" lang="ja-JP" altLang="en-US" sz="800">
              <a:solidFill>
                <a:srgbClr val="FF0000"/>
              </a:solidFill>
            </a:rPr>
            <a:t>弊社より案内があるまでは無記載で構いません</a:t>
          </a:r>
          <a:endParaRPr kumimoji="1" lang="en-US" altLang="ja-JP" sz="800">
            <a:solidFill>
              <a:srgbClr val="FF0000"/>
            </a:solidFill>
          </a:endParaRPr>
        </a:p>
        <a:p>
          <a:pPr algn="l"/>
          <a:r>
            <a:rPr kumimoji="1" lang="ja-JP" altLang="en-US" sz="800">
              <a:solidFill>
                <a:srgbClr val="FF0000"/>
              </a:solidFill>
            </a:rPr>
            <a:t>（契約時にお伝え済）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251225_Invoice_dekidaka%20(2).xlsx" TargetMode="External"/><Relationship Id="rId1" Type="http://schemas.openxmlformats.org/officeDocument/2006/relationships/externalLinkPath" Target="251225_Invoice_dekidak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S5202S\&#35519;&#36948;&#37096;\WINDOWS\Temporary%20Internet%20Files\OLK81B0\&#21332;&#21147;&#20250;&#31038;&#29366;&#27841;&#34920;2003&#65288;&#32113;&#21512;&#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DOWS\Temporary%20Internet%20Files\Content.IE5\W1YVKPIN\%2591%25E5%2597%25D1_%258B%25EB%2591%25C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請求書(出来高用)  "/>
      <sheetName val="請求書(出来高用)   記入例"/>
      <sheetName val="出来高調書（シート保護なし）"/>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
    </sheetNames>
    <sheetDataSet>
      <sheetData sheetId="0">
        <row r="4">
          <cell r="B4">
            <v>1</v>
          </cell>
          <cell r="E4">
            <v>1</v>
          </cell>
          <cell r="H4">
            <v>1</v>
          </cell>
          <cell r="K4">
            <v>1</v>
          </cell>
          <cell r="N4">
            <v>1</v>
          </cell>
          <cell r="Q4">
            <v>1</v>
          </cell>
          <cell r="T4">
            <v>1</v>
          </cell>
          <cell r="Z4">
            <v>1</v>
          </cell>
        </row>
        <row r="5">
          <cell r="B5">
            <v>2</v>
          </cell>
          <cell r="C5" t="str">
            <v>東京土木支店</v>
          </cell>
          <cell r="E5">
            <v>2</v>
          </cell>
          <cell r="F5" t="str">
            <v>土木</v>
          </cell>
          <cell r="H5">
            <v>2</v>
          </cell>
          <cell r="I5" t="str">
            <v>外注</v>
          </cell>
          <cell r="K5">
            <v>2</v>
          </cell>
          <cell r="L5" t="str">
            <v>会員</v>
          </cell>
          <cell r="N5">
            <v>2</v>
          </cell>
          <cell r="O5" t="str">
            <v>大臣</v>
          </cell>
          <cell r="Q5">
            <v>2</v>
          </cell>
          <cell r="R5" t="str">
            <v>土木工事業</v>
          </cell>
          <cell r="T5">
            <v>2</v>
          </cell>
          <cell r="U5" t="str">
            <v>北海道</v>
          </cell>
          <cell r="Z5">
            <v>2</v>
          </cell>
          <cell r="AA5" t="str">
            <v>土木工事業</v>
          </cell>
        </row>
        <row r="6">
          <cell r="B6">
            <v>3</v>
          </cell>
          <cell r="C6" t="str">
            <v>東京建築支店</v>
          </cell>
          <cell r="E6">
            <v>3</v>
          </cell>
          <cell r="F6" t="str">
            <v>建築</v>
          </cell>
          <cell r="H6">
            <v>3</v>
          </cell>
          <cell r="I6" t="str">
            <v>資機材</v>
          </cell>
          <cell r="K6">
            <v>3</v>
          </cell>
          <cell r="L6" t="str">
            <v>非会員</v>
          </cell>
          <cell r="N6">
            <v>3</v>
          </cell>
          <cell r="O6" t="str">
            <v>知事</v>
          </cell>
          <cell r="Q6">
            <v>3</v>
          </cell>
          <cell r="R6" t="str">
            <v>建築工事業</v>
          </cell>
          <cell r="T6">
            <v>3</v>
          </cell>
          <cell r="U6" t="str">
            <v>青森県</v>
          </cell>
          <cell r="Z6">
            <v>3</v>
          </cell>
          <cell r="AA6" t="str">
            <v>建築工事業</v>
          </cell>
        </row>
        <row r="7">
          <cell r="B7">
            <v>4</v>
          </cell>
          <cell r="C7" t="str">
            <v>プラント事業部</v>
          </cell>
          <cell r="E7">
            <v>4</v>
          </cell>
          <cell r="F7" t="str">
            <v>土木・建築</v>
          </cell>
          <cell r="H7">
            <v>3</v>
          </cell>
          <cell r="I7" t="str">
            <v>外注・資材</v>
          </cell>
          <cell r="Q7">
            <v>4</v>
          </cell>
          <cell r="R7" t="str">
            <v>大工工事業</v>
          </cell>
          <cell r="T7">
            <v>4</v>
          </cell>
          <cell r="U7" t="str">
            <v>岩手県</v>
          </cell>
          <cell r="Z7">
            <v>4</v>
          </cell>
          <cell r="AA7" t="str">
            <v>大工工事業</v>
          </cell>
        </row>
        <row r="8">
          <cell r="B8">
            <v>5</v>
          </cell>
          <cell r="C8" t="str">
            <v>東関東支店</v>
          </cell>
          <cell r="Q8">
            <v>5</v>
          </cell>
          <cell r="R8" t="str">
            <v>左官工事業</v>
          </cell>
          <cell r="T8">
            <v>5</v>
          </cell>
          <cell r="U8" t="str">
            <v>宮城県</v>
          </cell>
          <cell r="Z8">
            <v>5</v>
          </cell>
          <cell r="AA8" t="str">
            <v>左官工事業</v>
          </cell>
        </row>
        <row r="9">
          <cell r="B9">
            <v>6</v>
          </cell>
          <cell r="C9" t="str">
            <v>東北支店</v>
          </cell>
          <cell r="Q9">
            <v>6</v>
          </cell>
          <cell r="R9" t="str">
            <v>とび・土工工事業</v>
          </cell>
          <cell r="T9">
            <v>6</v>
          </cell>
          <cell r="U9" t="str">
            <v>秋田県</v>
          </cell>
          <cell r="Z9">
            <v>6</v>
          </cell>
          <cell r="AA9" t="str">
            <v>とび・土工工事業</v>
          </cell>
        </row>
        <row r="10">
          <cell r="B10">
            <v>7</v>
          </cell>
          <cell r="C10" t="str">
            <v>首都圏住宅建設事業部</v>
          </cell>
          <cell r="Q10">
            <v>7</v>
          </cell>
          <cell r="R10" t="str">
            <v>石工事業</v>
          </cell>
          <cell r="T10">
            <v>7</v>
          </cell>
          <cell r="U10" t="str">
            <v>山形県</v>
          </cell>
          <cell r="Z10">
            <v>7</v>
          </cell>
          <cell r="AA10" t="str">
            <v>石工事業</v>
          </cell>
        </row>
        <row r="11">
          <cell r="B11">
            <v>8</v>
          </cell>
          <cell r="C11" t="str">
            <v>札幌支店</v>
          </cell>
          <cell r="Q11">
            <v>8</v>
          </cell>
          <cell r="R11" t="str">
            <v>屋根工事業</v>
          </cell>
          <cell r="T11">
            <v>8</v>
          </cell>
          <cell r="U11" t="str">
            <v>福島県</v>
          </cell>
          <cell r="Z11">
            <v>8</v>
          </cell>
          <cell r="AA11" t="str">
            <v>屋根工事業</v>
          </cell>
        </row>
        <row r="12">
          <cell r="B12">
            <v>9</v>
          </cell>
          <cell r="C12" t="str">
            <v>横浜支店</v>
          </cell>
          <cell r="N12">
            <v>1</v>
          </cell>
          <cell r="Q12">
            <v>9</v>
          </cell>
          <cell r="R12" t="str">
            <v>電気工事業</v>
          </cell>
          <cell r="T12">
            <v>9</v>
          </cell>
          <cell r="U12" t="str">
            <v>栃木県</v>
          </cell>
          <cell r="Z12">
            <v>9</v>
          </cell>
          <cell r="AA12" t="str">
            <v>電気工事業</v>
          </cell>
        </row>
        <row r="13">
          <cell r="B13">
            <v>10</v>
          </cell>
          <cell r="C13" t="str">
            <v>名古屋支店</v>
          </cell>
          <cell r="N13">
            <v>2</v>
          </cell>
          <cell r="O13" t="str">
            <v>大臣</v>
          </cell>
          <cell r="Q13">
            <v>10</v>
          </cell>
          <cell r="R13" t="str">
            <v>管工事業</v>
          </cell>
          <cell r="T13">
            <v>10</v>
          </cell>
          <cell r="U13" t="str">
            <v>群馬県</v>
          </cell>
          <cell r="Z13">
            <v>10</v>
          </cell>
          <cell r="AA13" t="str">
            <v>管工事業</v>
          </cell>
        </row>
        <row r="14">
          <cell r="B14">
            <v>11</v>
          </cell>
          <cell r="C14" t="str">
            <v>大阪支店</v>
          </cell>
          <cell r="N14">
            <v>3</v>
          </cell>
          <cell r="O14" t="str">
            <v>知事</v>
          </cell>
          <cell r="Q14">
            <v>11</v>
          </cell>
          <cell r="R14" t="str">
            <v>タイル・れんが・ブロツク工事業</v>
          </cell>
          <cell r="T14">
            <v>11</v>
          </cell>
          <cell r="U14" t="str">
            <v>茨城県</v>
          </cell>
          <cell r="Z14">
            <v>11</v>
          </cell>
          <cell r="AA14" t="str">
            <v>タイル・れんが・ブロツク工事業</v>
          </cell>
        </row>
        <row r="15">
          <cell r="B15">
            <v>12</v>
          </cell>
          <cell r="C15" t="str">
            <v>広島支店</v>
          </cell>
          <cell r="Q15">
            <v>12</v>
          </cell>
          <cell r="R15" t="str">
            <v>鋼構造物工事業</v>
          </cell>
          <cell r="T15">
            <v>12</v>
          </cell>
          <cell r="U15" t="str">
            <v>埼玉県</v>
          </cell>
          <cell r="Z15">
            <v>12</v>
          </cell>
          <cell r="AA15" t="str">
            <v>鋼構造物工事業</v>
          </cell>
        </row>
        <row r="16">
          <cell r="B16">
            <v>13</v>
          </cell>
          <cell r="C16" t="str">
            <v>九州支店</v>
          </cell>
          <cell r="Q16">
            <v>13</v>
          </cell>
          <cell r="R16" t="str">
            <v>鉄筋工事業</v>
          </cell>
          <cell r="T16">
            <v>13</v>
          </cell>
          <cell r="U16" t="str">
            <v>千葉県</v>
          </cell>
          <cell r="Z16">
            <v>13</v>
          </cell>
          <cell r="AA16" t="str">
            <v>鉄筋工事業</v>
          </cell>
        </row>
        <row r="17">
          <cell r="Q17">
            <v>14</v>
          </cell>
          <cell r="R17" t="str">
            <v>ほ装工事業</v>
          </cell>
          <cell r="T17">
            <v>14</v>
          </cell>
          <cell r="U17" t="str">
            <v>東京都</v>
          </cell>
          <cell r="Z17">
            <v>14</v>
          </cell>
          <cell r="AA17" t="str">
            <v>ほ装工事業</v>
          </cell>
        </row>
        <row r="18">
          <cell r="Q18">
            <v>15</v>
          </cell>
          <cell r="R18" t="str">
            <v>しゆんせつ工事業</v>
          </cell>
          <cell r="T18">
            <v>15</v>
          </cell>
          <cell r="U18" t="str">
            <v>神奈川県</v>
          </cell>
          <cell r="Z18">
            <v>15</v>
          </cell>
          <cell r="AA18" t="str">
            <v>しゆんせつ工事業</v>
          </cell>
        </row>
        <row r="19">
          <cell r="Q19">
            <v>16</v>
          </cell>
          <cell r="R19" t="str">
            <v>板金工事業</v>
          </cell>
          <cell r="T19">
            <v>16</v>
          </cell>
          <cell r="U19" t="str">
            <v>静岡県</v>
          </cell>
          <cell r="Z19">
            <v>16</v>
          </cell>
          <cell r="AA19" t="str">
            <v>板金工事業</v>
          </cell>
        </row>
        <row r="20">
          <cell r="N20">
            <v>1</v>
          </cell>
          <cell r="Q20">
            <v>17</v>
          </cell>
          <cell r="R20" t="str">
            <v>ガラス工事業</v>
          </cell>
          <cell r="T20">
            <v>17</v>
          </cell>
          <cell r="U20" t="str">
            <v>山梨県</v>
          </cell>
          <cell r="Z20">
            <v>17</v>
          </cell>
          <cell r="AA20" t="str">
            <v>ガラス工事業</v>
          </cell>
        </row>
        <row r="21">
          <cell r="N21">
            <v>2</v>
          </cell>
          <cell r="O21" t="str">
            <v>大臣</v>
          </cell>
          <cell r="Q21">
            <v>18</v>
          </cell>
          <cell r="R21" t="str">
            <v>塗装工事業</v>
          </cell>
          <cell r="T21">
            <v>18</v>
          </cell>
          <cell r="U21" t="str">
            <v>長野県</v>
          </cell>
          <cell r="Z21">
            <v>18</v>
          </cell>
          <cell r="AA21" t="str">
            <v>塗装工事業</v>
          </cell>
        </row>
        <row r="22">
          <cell r="N22">
            <v>3</v>
          </cell>
          <cell r="O22" t="str">
            <v>知事</v>
          </cell>
          <cell r="Q22">
            <v>19</v>
          </cell>
          <cell r="R22" t="str">
            <v>防水工事業</v>
          </cell>
          <cell r="T22">
            <v>19</v>
          </cell>
          <cell r="U22" t="str">
            <v>新潟県</v>
          </cell>
          <cell r="Z22">
            <v>19</v>
          </cell>
          <cell r="AA22" t="str">
            <v>防水工事業</v>
          </cell>
        </row>
        <row r="23">
          <cell r="Q23">
            <v>20</v>
          </cell>
          <cell r="R23" t="str">
            <v>内装仕上工事業</v>
          </cell>
          <cell r="T23">
            <v>20</v>
          </cell>
          <cell r="U23" t="str">
            <v>富山県</v>
          </cell>
          <cell r="Z23">
            <v>20</v>
          </cell>
          <cell r="AA23" t="str">
            <v>内装仕上工事業</v>
          </cell>
        </row>
        <row r="24">
          <cell r="Q24">
            <v>21</v>
          </cell>
          <cell r="R24" t="str">
            <v>機械器具設置工事業</v>
          </cell>
          <cell r="T24">
            <v>21</v>
          </cell>
          <cell r="U24" t="str">
            <v>石川県</v>
          </cell>
          <cell r="Z24">
            <v>21</v>
          </cell>
          <cell r="AA24" t="str">
            <v>機械器具設置工事業</v>
          </cell>
        </row>
        <row r="25">
          <cell r="Q25">
            <v>22</v>
          </cell>
          <cell r="R25" t="str">
            <v>熱絶縁工事業</v>
          </cell>
          <cell r="T25">
            <v>22</v>
          </cell>
          <cell r="U25" t="str">
            <v>福井県</v>
          </cell>
          <cell r="Z25">
            <v>22</v>
          </cell>
          <cell r="AA25" t="str">
            <v>熱絶縁工事業</v>
          </cell>
        </row>
        <row r="26">
          <cell r="Q26">
            <v>23</v>
          </cell>
          <cell r="R26" t="str">
            <v>電気通信工事業</v>
          </cell>
          <cell r="T26">
            <v>23</v>
          </cell>
          <cell r="U26" t="str">
            <v>岐阜県</v>
          </cell>
          <cell r="Z26">
            <v>23</v>
          </cell>
          <cell r="AA26" t="str">
            <v>電気通信工事業</v>
          </cell>
        </row>
        <row r="27">
          <cell r="Q27">
            <v>24</v>
          </cell>
          <cell r="R27" t="str">
            <v>造園工事業</v>
          </cell>
          <cell r="T27">
            <v>24</v>
          </cell>
          <cell r="U27" t="str">
            <v>愛知県</v>
          </cell>
          <cell r="Z27">
            <v>24</v>
          </cell>
          <cell r="AA27" t="str">
            <v>造園工事業</v>
          </cell>
        </row>
        <row r="28">
          <cell r="Q28">
            <v>25</v>
          </cell>
          <cell r="R28" t="str">
            <v>さく井工事業</v>
          </cell>
          <cell r="T28">
            <v>25</v>
          </cell>
          <cell r="U28" t="str">
            <v>三重県</v>
          </cell>
          <cell r="Z28">
            <v>25</v>
          </cell>
          <cell r="AA28" t="str">
            <v>さく井工事業</v>
          </cell>
        </row>
        <row r="29">
          <cell r="Q29">
            <v>26</v>
          </cell>
          <cell r="R29" t="str">
            <v>建具工事業</v>
          </cell>
          <cell r="T29">
            <v>26</v>
          </cell>
          <cell r="U29" t="str">
            <v>滋賀県</v>
          </cell>
          <cell r="Z29">
            <v>26</v>
          </cell>
          <cell r="AA29" t="str">
            <v>建具工事業</v>
          </cell>
        </row>
        <row r="30">
          <cell r="Q30">
            <v>27</v>
          </cell>
          <cell r="R30" t="str">
            <v>水道施設工事業</v>
          </cell>
          <cell r="T30">
            <v>27</v>
          </cell>
          <cell r="U30" t="str">
            <v>京都府</v>
          </cell>
          <cell r="Z30">
            <v>27</v>
          </cell>
          <cell r="AA30" t="str">
            <v>水道施設工事業</v>
          </cell>
        </row>
        <row r="31">
          <cell r="Q31">
            <v>28</v>
          </cell>
          <cell r="R31" t="str">
            <v>消防施設工事業</v>
          </cell>
          <cell r="T31">
            <v>28</v>
          </cell>
          <cell r="U31" t="str">
            <v>大阪府</v>
          </cell>
          <cell r="Z31">
            <v>28</v>
          </cell>
          <cell r="AA31" t="str">
            <v>消防施設工事業</v>
          </cell>
        </row>
        <row r="32">
          <cell r="Q32">
            <v>29</v>
          </cell>
          <cell r="R32" t="str">
            <v>清掃施設工事業</v>
          </cell>
          <cell r="T32">
            <v>29</v>
          </cell>
          <cell r="U32" t="str">
            <v>奈良県</v>
          </cell>
          <cell r="Z32">
            <v>29</v>
          </cell>
          <cell r="AA32" t="str">
            <v>清掃施設工事業</v>
          </cell>
        </row>
        <row r="33">
          <cell r="T33">
            <v>30</v>
          </cell>
          <cell r="U33" t="str">
            <v>和歌山県</v>
          </cell>
        </row>
        <row r="34">
          <cell r="T34">
            <v>31</v>
          </cell>
          <cell r="U34" t="str">
            <v>兵庫県</v>
          </cell>
        </row>
        <row r="35">
          <cell r="T35">
            <v>32</v>
          </cell>
          <cell r="U35" t="str">
            <v>岡山県</v>
          </cell>
        </row>
        <row r="36">
          <cell r="T36">
            <v>33</v>
          </cell>
          <cell r="U36" t="str">
            <v>広島県</v>
          </cell>
        </row>
        <row r="37">
          <cell r="T37">
            <v>34</v>
          </cell>
          <cell r="U37" t="str">
            <v>鳥取県</v>
          </cell>
        </row>
        <row r="38">
          <cell r="T38">
            <v>35</v>
          </cell>
          <cell r="U38" t="str">
            <v>島根県</v>
          </cell>
        </row>
        <row r="39">
          <cell r="T39">
            <v>36</v>
          </cell>
          <cell r="U39" t="str">
            <v>山口県</v>
          </cell>
        </row>
        <row r="40">
          <cell r="T40">
            <v>37</v>
          </cell>
          <cell r="U40" t="str">
            <v>香川県</v>
          </cell>
        </row>
        <row r="41">
          <cell r="T41">
            <v>38</v>
          </cell>
          <cell r="U41" t="str">
            <v>徳島県</v>
          </cell>
        </row>
        <row r="42">
          <cell r="T42">
            <v>39</v>
          </cell>
          <cell r="U42" t="str">
            <v>愛媛県</v>
          </cell>
        </row>
        <row r="43">
          <cell r="T43">
            <v>40</v>
          </cell>
          <cell r="U43" t="str">
            <v>高知県</v>
          </cell>
        </row>
        <row r="44">
          <cell r="T44">
            <v>41</v>
          </cell>
          <cell r="U44" t="str">
            <v>福岡県</v>
          </cell>
        </row>
        <row r="45">
          <cell r="T45">
            <v>42</v>
          </cell>
          <cell r="U45" t="str">
            <v>佐賀県</v>
          </cell>
        </row>
        <row r="46">
          <cell r="T46">
            <v>43</v>
          </cell>
          <cell r="U46" t="str">
            <v>長崎県</v>
          </cell>
        </row>
        <row r="47">
          <cell r="T47">
            <v>44</v>
          </cell>
          <cell r="U47" t="str">
            <v>熊本県</v>
          </cell>
        </row>
        <row r="48">
          <cell r="T48">
            <v>45</v>
          </cell>
          <cell r="U48" t="str">
            <v>大分県</v>
          </cell>
        </row>
        <row r="49">
          <cell r="T49">
            <v>46</v>
          </cell>
          <cell r="U49" t="str">
            <v>宮崎県</v>
          </cell>
        </row>
        <row r="50">
          <cell r="T50">
            <v>47</v>
          </cell>
          <cell r="U50" t="str">
            <v>鹿児島県</v>
          </cell>
        </row>
        <row r="51">
          <cell r="T51">
            <v>48</v>
          </cell>
          <cell r="U51" t="str">
            <v>沖縄県</v>
          </cell>
        </row>
        <row r="57">
          <cell r="T57">
            <v>1</v>
          </cell>
        </row>
        <row r="58">
          <cell r="T58">
            <v>2</v>
          </cell>
          <cell r="U58" t="str">
            <v>・北海道</v>
          </cell>
        </row>
        <row r="59">
          <cell r="T59">
            <v>3</v>
          </cell>
          <cell r="U59" t="str">
            <v>・青森県</v>
          </cell>
        </row>
        <row r="60">
          <cell r="T60">
            <v>4</v>
          </cell>
          <cell r="U60" t="str">
            <v>・岩手県</v>
          </cell>
        </row>
        <row r="61">
          <cell r="T61">
            <v>5</v>
          </cell>
          <cell r="U61" t="str">
            <v>・宮城県</v>
          </cell>
        </row>
        <row r="62">
          <cell r="T62">
            <v>6</v>
          </cell>
          <cell r="U62" t="str">
            <v>・秋田県</v>
          </cell>
        </row>
        <row r="63">
          <cell r="T63">
            <v>7</v>
          </cell>
          <cell r="U63" t="str">
            <v>・山形県</v>
          </cell>
        </row>
        <row r="64">
          <cell r="T64">
            <v>8</v>
          </cell>
          <cell r="U64" t="str">
            <v>・福島県</v>
          </cell>
        </row>
        <row r="65">
          <cell r="T65">
            <v>9</v>
          </cell>
          <cell r="U65" t="str">
            <v>・栃木県</v>
          </cell>
        </row>
        <row r="66">
          <cell r="T66">
            <v>10</v>
          </cell>
          <cell r="U66" t="str">
            <v>・群馬県</v>
          </cell>
        </row>
        <row r="67">
          <cell r="T67">
            <v>11</v>
          </cell>
          <cell r="U67" t="str">
            <v>・茨城県</v>
          </cell>
        </row>
        <row r="68">
          <cell r="T68">
            <v>12</v>
          </cell>
          <cell r="U68" t="str">
            <v>・埼玉県</v>
          </cell>
        </row>
        <row r="69">
          <cell r="T69">
            <v>13</v>
          </cell>
          <cell r="U69" t="str">
            <v>・千葉県</v>
          </cell>
        </row>
        <row r="70">
          <cell r="T70">
            <v>14</v>
          </cell>
          <cell r="U70" t="str">
            <v>・東京都</v>
          </cell>
        </row>
        <row r="71">
          <cell r="T71">
            <v>15</v>
          </cell>
          <cell r="U71" t="str">
            <v>・神奈川県</v>
          </cell>
        </row>
        <row r="72">
          <cell r="T72">
            <v>16</v>
          </cell>
          <cell r="U72" t="str">
            <v>・静岡県</v>
          </cell>
        </row>
        <row r="73">
          <cell r="T73">
            <v>17</v>
          </cell>
          <cell r="U73" t="str">
            <v>・山梨県</v>
          </cell>
        </row>
        <row r="74">
          <cell r="T74">
            <v>18</v>
          </cell>
          <cell r="U74" t="str">
            <v>・長野県</v>
          </cell>
        </row>
        <row r="75">
          <cell r="T75">
            <v>19</v>
          </cell>
          <cell r="U75" t="str">
            <v>・新潟県</v>
          </cell>
        </row>
        <row r="76">
          <cell r="T76">
            <v>20</v>
          </cell>
          <cell r="U76" t="str">
            <v>・富山県</v>
          </cell>
        </row>
        <row r="77">
          <cell r="T77">
            <v>21</v>
          </cell>
          <cell r="U77" t="str">
            <v>・石川県</v>
          </cell>
        </row>
        <row r="78">
          <cell r="T78">
            <v>22</v>
          </cell>
          <cell r="U78" t="str">
            <v>・福井県</v>
          </cell>
        </row>
        <row r="79">
          <cell r="T79">
            <v>23</v>
          </cell>
          <cell r="U79" t="str">
            <v>・岐阜県</v>
          </cell>
        </row>
        <row r="80">
          <cell r="T80">
            <v>24</v>
          </cell>
          <cell r="U80" t="str">
            <v>・愛知県</v>
          </cell>
        </row>
        <row r="81">
          <cell r="T81">
            <v>25</v>
          </cell>
          <cell r="U81" t="str">
            <v>・三重県</v>
          </cell>
        </row>
        <row r="82">
          <cell r="T82">
            <v>26</v>
          </cell>
          <cell r="U82" t="str">
            <v>・滋賀県</v>
          </cell>
        </row>
        <row r="83">
          <cell r="T83">
            <v>27</v>
          </cell>
          <cell r="U83" t="str">
            <v>・京都府</v>
          </cell>
        </row>
        <row r="84">
          <cell r="T84">
            <v>28</v>
          </cell>
          <cell r="U84" t="str">
            <v>・大阪府</v>
          </cell>
        </row>
        <row r="85">
          <cell r="T85">
            <v>29</v>
          </cell>
          <cell r="U85" t="str">
            <v>・奈良県</v>
          </cell>
        </row>
        <row r="86">
          <cell r="T86">
            <v>30</v>
          </cell>
          <cell r="U86" t="str">
            <v>・和歌山県</v>
          </cell>
        </row>
        <row r="87">
          <cell r="T87">
            <v>31</v>
          </cell>
          <cell r="U87" t="str">
            <v>・兵庫県</v>
          </cell>
        </row>
        <row r="88">
          <cell r="T88">
            <v>32</v>
          </cell>
          <cell r="U88" t="str">
            <v>・岡山県</v>
          </cell>
        </row>
        <row r="89">
          <cell r="T89">
            <v>33</v>
          </cell>
          <cell r="U89" t="str">
            <v>・広島県</v>
          </cell>
        </row>
        <row r="90">
          <cell r="T90">
            <v>34</v>
          </cell>
          <cell r="U90" t="str">
            <v>・鳥取県</v>
          </cell>
        </row>
        <row r="91">
          <cell r="T91">
            <v>35</v>
          </cell>
          <cell r="U91" t="str">
            <v>・島根県</v>
          </cell>
        </row>
        <row r="92">
          <cell r="T92">
            <v>36</v>
          </cell>
          <cell r="U92" t="str">
            <v>・山口県</v>
          </cell>
        </row>
        <row r="93">
          <cell r="T93">
            <v>37</v>
          </cell>
          <cell r="U93" t="str">
            <v>・香川県</v>
          </cell>
        </row>
        <row r="94">
          <cell r="T94">
            <v>38</v>
          </cell>
          <cell r="U94" t="str">
            <v>・徳島県</v>
          </cell>
        </row>
        <row r="95">
          <cell r="T95">
            <v>39</v>
          </cell>
          <cell r="U95" t="str">
            <v>・愛媛県</v>
          </cell>
        </row>
        <row r="96">
          <cell r="T96">
            <v>40</v>
          </cell>
          <cell r="U96" t="str">
            <v>・高知県</v>
          </cell>
        </row>
        <row r="97">
          <cell r="T97">
            <v>41</v>
          </cell>
          <cell r="U97" t="str">
            <v>・福岡県</v>
          </cell>
        </row>
        <row r="98">
          <cell r="T98">
            <v>42</v>
          </cell>
          <cell r="U98" t="str">
            <v>・佐賀県</v>
          </cell>
        </row>
        <row r="99">
          <cell r="T99">
            <v>43</v>
          </cell>
          <cell r="U99" t="str">
            <v>・長崎県</v>
          </cell>
        </row>
        <row r="100">
          <cell r="T100">
            <v>44</v>
          </cell>
          <cell r="U100" t="str">
            <v>・熊本県</v>
          </cell>
        </row>
        <row r="101">
          <cell r="T101">
            <v>45</v>
          </cell>
          <cell r="U101" t="str">
            <v>・大分県</v>
          </cell>
        </row>
        <row r="102">
          <cell r="T102">
            <v>46</v>
          </cell>
          <cell r="U102" t="str">
            <v>・宮崎県</v>
          </cell>
        </row>
        <row r="103">
          <cell r="T103">
            <v>47</v>
          </cell>
          <cell r="U103" t="str">
            <v>・鹿児島県</v>
          </cell>
        </row>
        <row r="104">
          <cell r="T104">
            <v>48</v>
          </cell>
          <cell r="U104" t="str">
            <v>・沖縄県</v>
          </cell>
        </row>
        <row r="111">
          <cell r="T111">
            <v>1</v>
          </cell>
        </row>
        <row r="112">
          <cell r="T112">
            <v>2</v>
          </cell>
          <cell r="U112" t="str">
            <v>・北海道</v>
          </cell>
        </row>
        <row r="113">
          <cell r="T113">
            <v>3</v>
          </cell>
          <cell r="U113" t="str">
            <v>・青森県</v>
          </cell>
        </row>
        <row r="114">
          <cell r="T114">
            <v>4</v>
          </cell>
          <cell r="U114" t="str">
            <v>・岩手県</v>
          </cell>
        </row>
        <row r="115">
          <cell r="T115">
            <v>5</v>
          </cell>
          <cell r="U115" t="str">
            <v>・宮城県</v>
          </cell>
        </row>
        <row r="116">
          <cell r="T116">
            <v>6</v>
          </cell>
          <cell r="U116" t="str">
            <v>・秋田県</v>
          </cell>
        </row>
        <row r="117">
          <cell r="T117">
            <v>7</v>
          </cell>
          <cell r="U117" t="str">
            <v>・山形県</v>
          </cell>
        </row>
        <row r="118">
          <cell r="T118">
            <v>8</v>
          </cell>
          <cell r="U118" t="str">
            <v>・福島県</v>
          </cell>
        </row>
        <row r="119">
          <cell r="T119">
            <v>9</v>
          </cell>
          <cell r="U119" t="str">
            <v>・栃木県</v>
          </cell>
        </row>
        <row r="120">
          <cell r="T120">
            <v>10</v>
          </cell>
          <cell r="U120" t="str">
            <v>・群馬県</v>
          </cell>
        </row>
        <row r="121">
          <cell r="T121">
            <v>11</v>
          </cell>
          <cell r="U121" t="str">
            <v>・茨城県</v>
          </cell>
        </row>
        <row r="122">
          <cell r="T122">
            <v>12</v>
          </cell>
          <cell r="U122" t="str">
            <v>・埼玉県</v>
          </cell>
        </row>
        <row r="123">
          <cell r="T123">
            <v>13</v>
          </cell>
          <cell r="U123" t="str">
            <v>・千葉県</v>
          </cell>
        </row>
        <row r="124">
          <cell r="T124">
            <v>14</v>
          </cell>
          <cell r="U124" t="str">
            <v>・東京都</v>
          </cell>
        </row>
        <row r="125">
          <cell r="T125">
            <v>15</v>
          </cell>
          <cell r="U125" t="str">
            <v>・神奈川県</v>
          </cell>
        </row>
        <row r="126">
          <cell r="T126">
            <v>16</v>
          </cell>
          <cell r="U126" t="str">
            <v>・静岡県</v>
          </cell>
        </row>
        <row r="127">
          <cell r="T127">
            <v>17</v>
          </cell>
          <cell r="U127" t="str">
            <v>・山梨県</v>
          </cell>
        </row>
        <row r="128">
          <cell r="T128">
            <v>18</v>
          </cell>
          <cell r="U128" t="str">
            <v>・長野県</v>
          </cell>
        </row>
        <row r="129">
          <cell r="T129">
            <v>19</v>
          </cell>
          <cell r="U129" t="str">
            <v>・新潟県</v>
          </cell>
        </row>
        <row r="130">
          <cell r="T130">
            <v>20</v>
          </cell>
          <cell r="U130" t="str">
            <v>・富山県</v>
          </cell>
        </row>
        <row r="131">
          <cell r="T131">
            <v>21</v>
          </cell>
          <cell r="U131" t="str">
            <v>・石川県</v>
          </cell>
        </row>
        <row r="132">
          <cell r="T132">
            <v>22</v>
          </cell>
          <cell r="U132" t="str">
            <v>・福井県</v>
          </cell>
        </row>
        <row r="133">
          <cell r="T133">
            <v>23</v>
          </cell>
          <cell r="U133" t="str">
            <v>・岐阜県</v>
          </cell>
        </row>
        <row r="134">
          <cell r="T134">
            <v>24</v>
          </cell>
          <cell r="U134" t="str">
            <v>・愛知県</v>
          </cell>
        </row>
        <row r="135">
          <cell r="T135">
            <v>25</v>
          </cell>
          <cell r="U135" t="str">
            <v>・三重県</v>
          </cell>
        </row>
        <row r="136">
          <cell r="T136">
            <v>26</v>
          </cell>
          <cell r="U136" t="str">
            <v>・滋賀県</v>
          </cell>
        </row>
        <row r="137">
          <cell r="T137">
            <v>27</v>
          </cell>
          <cell r="U137" t="str">
            <v>・京都府</v>
          </cell>
        </row>
        <row r="138">
          <cell r="T138">
            <v>28</v>
          </cell>
          <cell r="U138" t="str">
            <v>・大阪府</v>
          </cell>
        </row>
        <row r="139">
          <cell r="T139">
            <v>29</v>
          </cell>
          <cell r="U139" t="str">
            <v>・奈良県</v>
          </cell>
        </row>
        <row r="140">
          <cell r="T140">
            <v>30</v>
          </cell>
          <cell r="U140" t="str">
            <v>・和歌山県</v>
          </cell>
        </row>
        <row r="141">
          <cell r="T141">
            <v>31</v>
          </cell>
          <cell r="U141" t="str">
            <v>・兵庫県</v>
          </cell>
        </row>
        <row r="142">
          <cell r="T142">
            <v>32</v>
          </cell>
          <cell r="U142" t="str">
            <v>・岡山県</v>
          </cell>
        </row>
        <row r="143">
          <cell r="T143">
            <v>33</v>
          </cell>
          <cell r="U143" t="str">
            <v>・広島県</v>
          </cell>
        </row>
        <row r="144">
          <cell r="T144">
            <v>34</v>
          </cell>
          <cell r="U144" t="str">
            <v>・鳥取県</v>
          </cell>
        </row>
        <row r="145">
          <cell r="T145">
            <v>35</v>
          </cell>
          <cell r="U145" t="str">
            <v>・島根県</v>
          </cell>
        </row>
        <row r="146">
          <cell r="T146">
            <v>36</v>
          </cell>
          <cell r="U146" t="str">
            <v>・山口県</v>
          </cell>
        </row>
        <row r="147">
          <cell r="T147">
            <v>37</v>
          </cell>
          <cell r="U147" t="str">
            <v>・香川県</v>
          </cell>
        </row>
        <row r="148">
          <cell r="T148">
            <v>38</v>
          </cell>
          <cell r="U148" t="str">
            <v>・徳島県</v>
          </cell>
        </row>
        <row r="149">
          <cell r="T149">
            <v>39</v>
          </cell>
          <cell r="U149" t="str">
            <v>・愛媛県</v>
          </cell>
        </row>
        <row r="150">
          <cell r="T150">
            <v>40</v>
          </cell>
          <cell r="U150" t="str">
            <v>・高知県</v>
          </cell>
        </row>
        <row r="151">
          <cell r="T151">
            <v>41</v>
          </cell>
          <cell r="U151" t="str">
            <v>・福岡県</v>
          </cell>
        </row>
        <row r="152">
          <cell r="T152">
            <v>42</v>
          </cell>
          <cell r="U152" t="str">
            <v>・佐賀県</v>
          </cell>
        </row>
        <row r="153">
          <cell r="T153">
            <v>43</v>
          </cell>
          <cell r="U153" t="str">
            <v>・長崎県</v>
          </cell>
        </row>
        <row r="154">
          <cell r="T154">
            <v>44</v>
          </cell>
          <cell r="U154" t="str">
            <v>・熊本県</v>
          </cell>
        </row>
        <row r="155">
          <cell r="T155">
            <v>45</v>
          </cell>
          <cell r="U155" t="str">
            <v>・大分県</v>
          </cell>
        </row>
        <row r="156">
          <cell r="T156">
            <v>46</v>
          </cell>
          <cell r="U156" t="str">
            <v>・宮崎県</v>
          </cell>
        </row>
        <row r="157">
          <cell r="T157">
            <v>47</v>
          </cell>
          <cell r="U157" t="str">
            <v>・鹿児島県</v>
          </cell>
        </row>
        <row r="158">
          <cell r="T158">
            <v>48</v>
          </cell>
          <cell r="U158" t="str">
            <v>・沖縄県</v>
          </cell>
        </row>
        <row r="165">
          <cell r="T165">
            <v>1</v>
          </cell>
        </row>
        <row r="166">
          <cell r="T166">
            <v>2</v>
          </cell>
          <cell r="U166" t="str">
            <v>・北海道</v>
          </cell>
        </row>
        <row r="167">
          <cell r="T167">
            <v>3</v>
          </cell>
          <cell r="U167" t="str">
            <v>・青森県</v>
          </cell>
        </row>
        <row r="168">
          <cell r="T168">
            <v>4</v>
          </cell>
          <cell r="U168" t="str">
            <v>・岩手県</v>
          </cell>
        </row>
        <row r="169">
          <cell r="T169">
            <v>5</v>
          </cell>
          <cell r="U169" t="str">
            <v>・宮城県</v>
          </cell>
        </row>
        <row r="170">
          <cell r="T170">
            <v>6</v>
          </cell>
          <cell r="U170" t="str">
            <v>・秋田県</v>
          </cell>
        </row>
        <row r="171">
          <cell r="T171">
            <v>7</v>
          </cell>
          <cell r="U171" t="str">
            <v>・山形県</v>
          </cell>
        </row>
        <row r="172">
          <cell r="T172">
            <v>8</v>
          </cell>
          <cell r="U172" t="str">
            <v>・福島県</v>
          </cell>
        </row>
        <row r="173">
          <cell r="T173">
            <v>9</v>
          </cell>
          <cell r="U173" t="str">
            <v>・栃木県</v>
          </cell>
        </row>
        <row r="174">
          <cell r="T174">
            <v>10</v>
          </cell>
          <cell r="U174" t="str">
            <v>・群馬県</v>
          </cell>
        </row>
        <row r="175">
          <cell r="T175">
            <v>11</v>
          </cell>
          <cell r="U175" t="str">
            <v>・茨城県</v>
          </cell>
        </row>
        <row r="176">
          <cell r="T176">
            <v>12</v>
          </cell>
          <cell r="U176" t="str">
            <v>・埼玉県</v>
          </cell>
        </row>
        <row r="177">
          <cell r="T177">
            <v>13</v>
          </cell>
          <cell r="U177" t="str">
            <v>・千葉県</v>
          </cell>
        </row>
        <row r="178">
          <cell r="T178">
            <v>14</v>
          </cell>
          <cell r="U178" t="str">
            <v>・東京都</v>
          </cell>
        </row>
        <row r="179">
          <cell r="T179">
            <v>15</v>
          </cell>
          <cell r="U179" t="str">
            <v>・神奈川県</v>
          </cell>
        </row>
        <row r="180">
          <cell r="T180">
            <v>16</v>
          </cell>
          <cell r="U180" t="str">
            <v>・静岡県</v>
          </cell>
        </row>
        <row r="181">
          <cell r="T181">
            <v>17</v>
          </cell>
          <cell r="U181" t="str">
            <v>・山梨県</v>
          </cell>
        </row>
        <row r="182">
          <cell r="T182">
            <v>18</v>
          </cell>
          <cell r="U182" t="str">
            <v>・長野県</v>
          </cell>
        </row>
        <row r="183">
          <cell r="T183">
            <v>19</v>
          </cell>
          <cell r="U183" t="str">
            <v>・新潟県</v>
          </cell>
        </row>
        <row r="184">
          <cell r="T184">
            <v>20</v>
          </cell>
          <cell r="U184" t="str">
            <v>・富山県</v>
          </cell>
        </row>
        <row r="185">
          <cell r="T185">
            <v>21</v>
          </cell>
          <cell r="U185" t="str">
            <v>・石川県</v>
          </cell>
        </row>
        <row r="186">
          <cell r="T186">
            <v>22</v>
          </cell>
          <cell r="U186" t="str">
            <v>・福井県</v>
          </cell>
        </row>
        <row r="187">
          <cell r="T187">
            <v>23</v>
          </cell>
          <cell r="U187" t="str">
            <v>・岐阜県</v>
          </cell>
        </row>
        <row r="188">
          <cell r="T188">
            <v>24</v>
          </cell>
          <cell r="U188" t="str">
            <v>・愛知県</v>
          </cell>
        </row>
        <row r="189">
          <cell r="T189">
            <v>25</v>
          </cell>
          <cell r="U189" t="str">
            <v>・三重県</v>
          </cell>
        </row>
        <row r="190">
          <cell r="T190">
            <v>26</v>
          </cell>
          <cell r="U190" t="str">
            <v>・滋賀県</v>
          </cell>
        </row>
        <row r="191">
          <cell r="T191">
            <v>27</v>
          </cell>
          <cell r="U191" t="str">
            <v>・京都府</v>
          </cell>
        </row>
        <row r="192">
          <cell r="T192">
            <v>28</v>
          </cell>
          <cell r="U192" t="str">
            <v>・大阪府</v>
          </cell>
        </row>
        <row r="193">
          <cell r="T193">
            <v>29</v>
          </cell>
          <cell r="U193" t="str">
            <v>・奈良県</v>
          </cell>
        </row>
        <row r="194">
          <cell r="T194">
            <v>30</v>
          </cell>
          <cell r="U194" t="str">
            <v>・和歌山県</v>
          </cell>
        </row>
        <row r="195">
          <cell r="T195">
            <v>31</v>
          </cell>
          <cell r="U195" t="str">
            <v>・兵庫県</v>
          </cell>
        </row>
        <row r="196">
          <cell r="T196">
            <v>32</v>
          </cell>
          <cell r="U196" t="str">
            <v>・岡山県</v>
          </cell>
        </row>
        <row r="197">
          <cell r="T197">
            <v>33</v>
          </cell>
          <cell r="U197" t="str">
            <v>・広島県</v>
          </cell>
        </row>
        <row r="198">
          <cell r="T198">
            <v>34</v>
          </cell>
          <cell r="U198" t="str">
            <v>・鳥取県</v>
          </cell>
        </row>
        <row r="199">
          <cell r="T199">
            <v>35</v>
          </cell>
          <cell r="U199" t="str">
            <v>・島根県</v>
          </cell>
        </row>
        <row r="200">
          <cell r="T200">
            <v>36</v>
          </cell>
          <cell r="U200" t="str">
            <v>・山口県</v>
          </cell>
        </row>
        <row r="201">
          <cell r="T201">
            <v>37</v>
          </cell>
          <cell r="U201" t="str">
            <v>・香川県</v>
          </cell>
        </row>
        <row r="202">
          <cell r="T202">
            <v>38</v>
          </cell>
          <cell r="U202" t="str">
            <v>・徳島県</v>
          </cell>
        </row>
        <row r="203">
          <cell r="T203">
            <v>39</v>
          </cell>
          <cell r="U203" t="str">
            <v>・愛媛県</v>
          </cell>
        </row>
        <row r="204">
          <cell r="T204">
            <v>40</v>
          </cell>
          <cell r="U204" t="str">
            <v>・高知県</v>
          </cell>
        </row>
        <row r="205">
          <cell r="T205">
            <v>41</v>
          </cell>
          <cell r="U205" t="str">
            <v>・福岡県</v>
          </cell>
        </row>
        <row r="206">
          <cell r="T206">
            <v>42</v>
          </cell>
          <cell r="U206" t="str">
            <v>・佐賀県</v>
          </cell>
        </row>
        <row r="207">
          <cell r="T207">
            <v>43</v>
          </cell>
          <cell r="U207" t="str">
            <v>・長崎県</v>
          </cell>
        </row>
        <row r="208">
          <cell r="T208">
            <v>44</v>
          </cell>
          <cell r="U208" t="str">
            <v>・熊本県</v>
          </cell>
        </row>
        <row r="209">
          <cell r="T209">
            <v>45</v>
          </cell>
          <cell r="U209" t="str">
            <v>・大分県</v>
          </cell>
        </row>
        <row r="210">
          <cell r="T210">
            <v>46</v>
          </cell>
          <cell r="U210" t="str">
            <v>・宮崎県</v>
          </cell>
        </row>
        <row r="211">
          <cell r="T211">
            <v>47</v>
          </cell>
          <cell r="U211" t="str">
            <v>・鹿児島県</v>
          </cell>
        </row>
        <row r="212">
          <cell r="T212">
            <v>48</v>
          </cell>
          <cell r="U212" t="str">
            <v>・沖縄県</v>
          </cell>
        </row>
        <row r="219">
          <cell r="T219">
            <v>1</v>
          </cell>
        </row>
        <row r="220">
          <cell r="T220">
            <v>2</v>
          </cell>
          <cell r="U220" t="str">
            <v>・北海道</v>
          </cell>
        </row>
        <row r="221">
          <cell r="T221">
            <v>3</v>
          </cell>
          <cell r="U221" t="str">
            <v>・青森県</v>
          </cell>
        </row>
        <row r="222">
          <cell r="T222">
            <v>4</v>
          </cell>
          <cell r="U222" t="str">
            <v>・岩手県</v>
          </cell>
        </row>
        <row r="223">
          <cell r="T223">
            <v>5</v>
          </cell>
          <cell r="U223" t="str">
            <v>・宮城県</v>
          </cell>
        </row>
        <row r="224">
          <cell r="T224">
            <v>6</v>
          </cell>
          <cell r="U224" t="str">
            <v>・秋田県</v>
          </cell>
        </row>
        <row r="225">
          <cell r="T225">
            <v>7</v>
          </cell>
          <cell r="U225" t="str">
            <v>・山形県</v>
          </cell>
        </row>
        <row r="226">
          <cell r="T226">
            <v>8</v>
          </cell>
          <cell r="U226" t="str">
            <v>・福島県</v>
          </cell>
        </row>
        <row r="227">
          <cell r="T227">
            <v>9</v>
          </cell>
          <cell r="U227" t="str">
            <v>・栃木県</v>
          </cell>
        </row>
        <row r="228">
          <cell r="T228">
            <v>10</v>
          </cell>
          <cell r="U228" t="str">
            <v>・群馬県</v>
          </cell>
        </row>
        <row r="229">
          <cell r="T229">
            <v>11</v>
          </cell>
          <cell r="U229" t="str">
            <v>・茨城県</v>
          </cell>
        </row>
        <row r="230">
          <cell r="T230">
            <v>12</v>
          </cell>
          <cell r="U230" t="str">
            <v>・埼玉県</v>
          </cell>
        </row>
        <row r="231">
          <cell r="T231">
            <v>13</v>
          </cell>
          <cell r="U231" t="str">
            <v>・千葉県</v>
          </cell>
        </row>
        <row r="232">
          <cell r="T232">
            <v>14</v>
          </cell>
          <cell r="U232" t="str">
            <v>・東京都</v>
          </cell>
        </row>
        <row r="233">
          <cell r="T233">
            <v>15</v>
          </cell>
          <cell r="U233" t="str">
            <v>・神奈川県</v>
          </cell>
        </row>
        <row r="234">
          <cell r="T234">
            <v>16</v>
          </cell>
          <cell r="U234" t="str">
            <v>・静岡県</v>
          </cell>
        </row>
        <row r="235">
          <cell r="T235">
            <v>17</v>
          </cell>
          <cell r="U235" t="str">
            <v>・山梨県</v>
          </cell>
        </row>
        <row r="236">
          <cell r="T236">
            <v>18</v>
          </cell>
          <cell r="U236" t="str">
            <v>・長野県</v>
          </cell>
        </row>
        <row r="237">
          <cell r="T237">
            <v>19</v>
          </cell>
          <cell r="U237" t="str">
            <v>・新潟県</v>
          </cell>
        </row>
        <row r="238">
          <cell r="T238">
            <v>20</v>
          </cell>
          <cell r="U238" t="str">
            <v>・富山県</v>
          </cell>
        </row>
        <row r="239">
          <cell r="T239">
            <v>21</v>
          </cell>
          <cell r="U239" t="str">
            <v>・石川県</v>
          </cell>
        </row>
        <row r="240">
          <cell r="T240">
            <v>22</v>
          </cell>
          <cell r="U240" t="str">
            <v>・福井県</v>
          </cell>
        </row>
        <row r="241">
          <cell r="T241">
            <v>23</v>
          </cell>
          <cell r="U241" t="str">
            <v>・岐阜県</v>
          </cell>
        </row>
        <row r="242">
          <cell r="T242">
            <v>24</v>
          </cell>
          <cell r="U242" t="str">
            <v>・愛知県</v>
          </cell>
        </row>
        <row r="243">
          <cell r="T243">
            <v>25</v>
          </cell>
          <cell r="U243" t="str">
            <v>・三重県</v>
          </cell>
        </row>
        <row r="244">
          <cell r="T244">
            <v>26</v>
          </cell>
          <cell r="U244" t="str">
            <v>・滋賀県</v>
          </cell>
        </row>
        <row r="245">
          <cell r="T245">
            <v>27</v>
          </cell>
          <cell r="U245" t="str">
            <v>・京都府</v>
          </cell>
        </row>
        <row r="246">
          <cell r="T246">
            <v>28</v>
          </cell>
          <cell r="U246" t="str">
            <v>・大阪府</v>
          </cell>
        </row>
        <row r="247">
          <cell r="T247">
            <v>29</v>
          </cell>
          <cell r="U247" t="str">
            <v>・奈良県</v>
          </cell>
        </row>
        <row r="248">
          <cell r="T248">
            <v>30</v>
          </cell>
          <cell r="U248" t="str">
            <v>・和歌山県</v>
          </cell>
        </row>
        <row r="249">
          <cell r="T249">
            <v>31</v>
          </cell>
          <cell r="U249" t="str">
            <v>・兵庫県</v>
          </cell>
        </row>
        <row r="250">
          <cell r="T250">
            <v>32</v>
          </cell>
          <cell r="U250" t="str">
            <v>・岡山県</v>
          </cell>
        </row>
        <row r="251">
          <cell r="T251">
            <v>33</v>
          </cell>
          <cell r="U251" t="str">
            <v>・広島県</v>
          </cell>
        </row>
        <row r="252">
          <cell r="T252">
            <v>34</v>
          </cell>
          <cell r="U252" t="str">
            <v>・鳥取県</v>
          </cell>
        </row>
        <row r="253">
          <cell r="T253">
            <v>35</v>
          </cell>
          <cell r="U253" t="str">
            <v>・島根県</v>
          </cell>
        </row>
        <row r="254">
          <cell r="T254">
            <v>36</v>
          </cell>
          <cell r="U254" t="str">
            <v>・山口県</v>
          </cell>
        </row>
        <row r="255">
          <cell r="T255">
            <v>37</v>
          </cell>
          <cell r="U255" t="str">
            <v>・香川県</v>
          </cell>
        </row>
        <row r="256">
          <cell r="T256">
            <v>38</v>
          </cell>
          <cell r="U256" t="str">
            <v>・徳島県</v>
          </cell>
        </row>
        <row r="257">
          <cell r="T257">
            <v>39</v>
          </cell>
          <cell r="U257" t="str">
            <v>・愛媛県</v>
          </cell>
        </row>
        <row r="258">
          <cell r="T258">
            <v>40</v>
          </cell>
          <cell r="U258" t="str">
            <v>・高知県</v>
          </cell>
        </row>
        <row r="259">
          <cell r="T259">
            <v>41</v>
          </cell>
          <cell r="U259" t="str">
            <v>・福岡県</v>
          </cell>
        </row>
        <row r="260">
          <cell r="T260">
            <v>42</v>
          </cell>
          <cell r="U260" t="str">
            <v>・佐賀県</v>
          </cell>
        </row>
        <row r="261">
          <cell r="T261">
            <v>43</v>
          </cell>
          <cell r="U261" t="str">
            <v>・長崎県</v>
          </cell>
        </row>
        <row r="262">
          <cell r="T262">
            <v>44</v>
          </cell>
          <cell r="U262" t="str">
            <v>・熊本県</v>
          </cell>
        </row>
        <row r="263">
          <cell r="T263">
            <v>45</v>
          </cell>
          <cell r="U263" t="str">
            <v>・大分県</v>
          </cell>
        </row>
        <row r="264">
          <cell r="T264">
            <v>46</v>
          </cell>
          <cell r="U264" t="str">
            <v>・宮崎県</v>
          </cell>
        </row>
        <row r="265">
          <cell r="T265">
            <v>47</v>
          </cell>
          <cell r="U265" t="str">
            <v>・鹿児島県</v>
          </cell>
        </row>
        <row r="266">
          <cell r="T266">
            <v>48</v>
          </cell>
          <cell r="U266" t="str">
            <v>・沖縄県</v>
          </cell>
        </row>
        <row r="273">
          <cell r="T273">
            <v>1</v>
          </cell>
        </row>
        <row r="274">
          <cell r="T274">
            <v>2</v>
          </cell>
          <cell r="U274" t="str">
            <v>・北海道</v>
          </cell>
        </row>
        <row r="275">
          <cell r="T275">
            <v>3</v>
          </cell>
          <cell r="U275" t="str">
            <v>・青森県</v>
          </cell>
        </row>
        <row r="276">
          <cell r="T276">
            <v>4</v>
          </cell>
          <cell r="U276" t="str">
            <v>・岩手県</v>
          </cell>
        </row>
        <row r="277">
          <cell r="T277">
            <v>5</v>
          </cell>
          <cell r="U277" t="str">
            <v>・宮城県</v>
          </cell>
        </row>
        <row r="278">
          <cell r="T278">
            <v>6</v>
          </cell>
          <cell r="U278" t="str">
            <v>・秋田県</v>
          </cell>
        </row>
        <row r="279">
          <cell r="T279">
            <v>7</v>
          </cell>
          <cell r="U279" t="str">
            <v>・山形県</v>
          </cell>
        </row>
        <row r="280">
          <cell r="T280">
            <v>8</v>
          </cell>
          <cell r="U280" t="str">
            <v>・福島県</v>
          </cell>
        </row>
        <row r="281">
          <cell r="T281">
            <v>9</v>
          </cell>
          <cell r="U281" t="str">
            <v>・栃木県</v>
          </cell>
        </row>
        <row r="282">
          <cell r="T282">
            <v>10</v>
          </cell>
          <cell r="U282" t="str">
            <v>・群馬県</v>
          </cell>
        </row>
        <row r="283">
          <cell r="T283">
            <v>11</v>
          </cell>
          <cell r="U283" t="str">
            <v>・茨城県</v>
          </cell>
        </row>
        <row r="284">
          <cell r="T284">
            <v>12</v>
          </cell>
          <cell r="U284" t="str">
            <v>・埼玉県</v>
          </cell>
        </row>
        <row r="285">
          <cell r="T285">
            <v>13</v>
          </cell>
          <cell r="U285" t="str">
            <v>・千葉県</v>
          </cell>
        </row>
        <row r="286">
          <cell r="T286">
            <v>14</v>
          </cell>
          <cell r="U286" t="str">
            <v>・東京都</v>
          </cell>
        </row>
        <row r="287">
          <cell r="T287">
            <v>15</v>
          </cell>
          <cell r="U287" t="str">
            <v>・神奈川県</v>
          </cell>
        </row>
        <row r="288">
          <cell r="T288">
            <v>16</v>
          </cell>
          <cell r="U288" t="str">
            <v>・静岡県</v>
          </cell>
        </row>
        <row r="289">
          <cell r="T289">
            <v>17</v>
          </cell>
          <cell r="U289" t="str">
            <v>・山梨県</v>
          </cell>
        </row>
        <row r="290">
          <cell r="T290">
            <v>18</v>
          </cell>
          <cell r="U290" t="str">
            <v>・長野県</v>
          </cell>
        </row>
        <row r="291">
          <cell r="T291">
            <v>19</v>
          </cell>
          <cell r="U291" t="str">
            <v>・新潟県</v>
          </cell>
        </row>
        <row r="292">
          <cell r="T292">
            <v>20</v>
          </cell>
          <cell r="U292" t="str">
            <v>・富山県</v>
          </cell>
        </row>
        <row r="293">
          <cell r="T293">
            <v>21</v>
          </cell>
          <cell r="U293" t="str">
            <v>・石川県</v>
          </cell>
        </row>
        <row r="294">
          <cell r="T294">
            <v>22</v>
          </cell>
          <cell r="U294" t="str">
            <v>・福井県</v>
          </cell>
        </row>
        <row r="295">
          <cell r="T295">
            <v>23</v>
          </cell>
          <cell r="U295" t="str">
            <v>・岐阜県</v>
          </cell>
        </row>
        <row r="296">
          <cell r="T296">
            <v>24</v>
          </cell>
          <cell r="U296" t="str">
            <v>・愛知県</v>
          </cell>
        </row>
        <row r="297">
          <cell r="T297">
            <v>25</v>
          </cell>
          <cell r="U297" t="str">
            <v>・三重県</v>
          </cell>
        </row>
        <row r="298">
          <cell r="T298">
            <v>26</v>
          </cell>
          <cell r="U298" t="str">
            <v>・滋賀県</v>
          </cell>
        </row>
        <row r="299">
          <cell r="T299">
            <v>27</v>
          </cell>
          <cell r="U299" t="str">
            <v>・京都府</v>
          </cell>
        </row>
        <row r="300">
          <cell r="T300">
            <v>28</v>
          </cell>
          <cell r="U300" t="str">
            <v>・大阪府</v>
          </cell>
        </row>
        <row r="301">
          <cell r="T301">
            <v>29</v>
          </cell>
          <cell r="U301" t="str">
            <v>・奈良県</v>
          </cell>
        </row>
        <row r="302">
          <cell r="T302">
            <v>30</v>
          </cell>
          <cell r="U302" t="str">
            <v>・和歌山県</v>
          </cell>
        </row>
        <row r="303">
          <cell r="T303">
            <v>31</v>
          </cell>
          <cell r="U303" t="str">
            <v>・兵庫県</v>
          </cell>
        </row>
        <row r="304">
          <cell r="T304">
            <v>32</v>
          </cell>
          <cell r="U304" t="str">
            <v>・岡山県</v>
          </cell>
        </row>
        <row r="305">
          <cell r="T305">
            <v>33</v>
          </cell>
          <cell r="U305" t="str">
            <v>・広島県</v>
          </cell>
        </row>
        <row r="306">
          <cell r="T306">
            <v>34</v>
          </cell>
          <cell r="U306" t="str">
            <v>・鳥取県</v>
          </cell>
        </row>
        <row r="307">
          <cell r="T307">
            <v>35</v>
          </cell>
          <cell r="U307" t="str">
            <v>・島根県</v>
          </cell>
        </row>
        <row r="308">
          <cell r="T308">
            <v>36</v>
          </cell>
          <cell r="U308" t="str">
            <v>・山口県</v>
          </cell>
        </row>
        <row r="309">
          <cell r="T309">
            <v>37</v>
          </cell>
          <cell r="U309" t="str">
            <v>・香川県</v>
          </cell>
        </row>
        <row r="310">
          <cell r="T310">
            <v>38</v>
          </cell>
          <cell r="U310" t="str">
            <v>・徳島県</v>
          </cell>
        </row>
        <row r="311">
          <cell r="T311">
            <v>39</v>
          </cell>
          <cell r="U311" t="str">
            <v>・愛媛県</v>
          </cell>
        </row>
        <row r="312">
          <cell r="T312">
            <v>40</v>
          </cell>
          <cell r="U312" t="str">
            <v>・高知県</v>
          </cell>
        </row>
        <row r="313">
          <cell r="T313">
            <v>41</v>
          </cell>
          <cell r="U313" t="str">
            <v>・福岡県</v>
          </cell>
        </row>
        <row r="314">
          <cell r="T314">
            <v>42</v>
          </cell>
          <cell r="U314" t="str">
            <v>・佐賀県</v>
          </cell>
        </row>
        <row r="315">
          <cell r="T315">
            <v>43</v>
          </cell>
          <cell r="U315" t="str">
            <v>・長崎県</v>
          </cell>
        </row>
        <row r="316">
          <cell r="T316">
            <v>44</v>
          </cell>
          <cell r="U316" t="str">
            <v>・熊本県</v>
          </cell>
        </row>
        <row r="317">
          <cell r="T317">
            <v>45</v>
          </cell>
          <cell r="U317" t="str">
            <v>・大分県</v>
          </cell>
        </row>
        <row r="318">
          <cell r="T318">
            <v>46</v>
          </cell>
          <cell r="U318" t="str">
            <v>・宮崎県</v>
          </cell>
        </row>
        <row r="319">
          <cell r="T319">
            <v>47</v>
          </cell>
          <cell r="U319" t="str">
            <v>・鹿児島県</v>
          </cell>
        </row>
        <row r="320">
          <cell r="T320">
            <v>48</v>
          </cell>
          <cell r="U320" t="str">
            <v>・沖縄県</v>
          </cell>
        </row>
        <row r="327">
          <cell r="T327">
            <v>1</v>
          </cell>
        </row>
        <row r="328">
          <cell r="T328">
            <v>2</v>
          </cell>
          <cell r="U328" t="str">
            <v>・北海道</v>
          </cell>
        </row>
        <row r="329">
          <cell r="T329">
            <v>3</v>
          </cell>
          <cell r="U329" t="str">
            <v>・青森県</v>
          </cell>
        </row>
        <row r="330">
          <cell r="T330">
            <v>4</v>
          </cell>
          <cell r="U330" t="str">
            <v>・岩手県</v>
          </cell>
        </row>
        <row r="331">
          <cell r="T331">
            <v>5</v>
          </cell>
          <cell r="U331" t="str">
            <v>・宮城県</v>
          </cell>
        </row>
        <row r="332">
          <cell r="T332">
            <v>6</v>
          </cell>
          <cell r="U332" t="str">
            <v>・秋田県</v>
          </cell>
        </row>
        <row r="333">
          <cell r="T333">
            <v>7</v>
          </cell>
          <cell r="U333" t="str">
            <v>・山形県</v>
          </cell>
        </row>
        <row r="334">
          <cell r="T334">
            <v>8</v>
          </cell>
          <cell r="U334" t="str">
            <v>・福島県</v>
          </cell>
        </row>
        <row r="335">
          <cell r="T335">
            <v>9</v>
          </cell>
          <cell r="U335" t="str">
            <v>・栃木県</v>
          </cell>
        </row>
        <row r="336">
          <cell r="T336">
            <v>10</v>
          </cell>
          <cell r="U336" t="str">
            <v>・群馬県</v>
          </cell>
        </row>
        <row r="337">
          <cell r="T337">
            <v>11</v>
          </cell>
          <cell r="U337" t="str">
            <v>・茨城県</v>
          </cell>
        </row>
        <row r="338">
          <cell r="T338">
            <v>12</v>
          </cell>
          <cell r="U338" t="str">
            <v>・埼玉県</v>
          </cell>
        </row>
        <row r="339">
          <cell r="T339">
            <v>13</v>
          </cell>
          <cell r="U339" t="str">
            <v>・千葉県</v>
          </cell>
        </row>
        <row r="340">
          <cell r="T340">
            <v>14</v>
          </cell>
          <cell r="U340" t="str">
            <v>・東京都</v>
          </cell>
        </row>
        <row r="341">
          <cell r="T341">
            <v>15</v>
          </cell>
          <cell r="U341" t="str">
            <v>・神奈川県</v>
          </cell>
        </row>
        <row r="342">
          <cell r="T342">
            <v>16</v>
          </cell>
          <cell r="U342" t="str">
            <v>・静岡県</v>
          </cell>
        </row>
        <row r="343">
          <cell r="T343">
            <v>17</v>
          </cell>
          <cell r="U343" t="str">
            <v>・山梨県</v>
          </cell>
        </row>
        <row r="344">
          <cell r="T344">
            <v>18</v>
          </cell>
          <cell r="U344" t="str">
            <v>・長野県</v>
          </cell>
        </row>
        <row r="345">
          <cell r="T345">
            <v>19</v>
          </cell>
          <cell r="U345" t="str">
            <v>・新潟県</v>
          </cell>
        </row>
        <row r="346">
          <cell r="T346">
            <v>20</v>
          </cell>
          <cell r="U346" t="str">
            <v>・富山県</v>
          </cell>
        </row>
        <row r="347">
          <cell r="T347">
            <v>21</v>
          </cell>
          <cell r="U347" t="str">
            <v>・石川県</v>
          </cell>
        </row>
        <row r="348">
          <cell r="T348">
            <v>22</v>
          </cell>
          <cell r="U348" t="str">
            <v>・福井県</v>
          </cell>
        </row>
        <row r="349">
          <cell r="T349">
            <v>23</v>
          </cell>
          <cell r="U349" t="str">
            <v>・岐阜県</v>
          </cell>
        </row>
        <row r="350">
          <cell r="T350">
            <v>24</v>
          </cell>
          <cell r="U350" t="str">
            <v>・愛知県</v>
          </cell>
        </row>
        <row r="351">
          <cell r="T351">
            <v>25</v>
          </cell>
          <cell r="U351" t="str">
            <v>・三重県</v>
          </cell>
        </row>
        <row r="352">
          <cell r="T352">
            <v>26</v>
          </cell>
          <cell r="U352" t="str">
            <v>・滋賀県</v>
          </cell>
        </row>
        <row r="353">
          <cell r="T353">
            <v>27</v>
          </cell>
          <cell r="U353" t="str">
            <v>・京都府</v>
          </cell>
        </row>
        <row r="354">
          <cell r="T354">
            <v>28</v>
          </cell>
          <cell r="U354" t="str">
            <v>・大阪府</v>
          </cell>
        </row>
        <row r="355">
          <cell r="T355">
            <v>29</v>
          </cell>
          <cell r="U355" t="str">
            <v>・奈良県</v>
          </cell>
        </row>
        <row r="356">
          <cell r="T356">
            <v>30</v>
          </cell>
          <cell r="U356" t="str">
            <v>・和歌山県</v>
          </cell>
        </row>
        <row r="357">
          <cell r="T357">
            <v>31</v>
          </cell>
          <cell r="U357" t="str">
            <v>・兵庫県</v>
          </cell>
        </row>
        <row r="358">
          <cell r="T358">
            <v>32</v>
          </cell>
          <cell r="U358" t="str">
            <v>・岡山県</v>
          </cell>
        </row>
        <row r="359">
          <cell r="T359">
            <v>33</v>
          </cell>
          <cell r="U359" t="str">
            <v>・広島県</v>
          </cell>
        </row>
        <row r="360">
          <cell r="T360">
            <v>34</v>
          </cell>
          <cell r="U360" t="str">
            <v>・鳥取県</v>
          </cell>
        </row>
        <row r="361">
          <cell r="T361">
            <v>35</v>
          </cell>
          <cell r="U361" t="str">
            <v>・島根県</v>
          </cell>
        </row>
        <row r="362">
          <cell r="T362">
            <v>36</v>
          </cell>
          <cell r="U362" t="str">
            <v>・山口県</v>
          </cell>
        </row>
        <row r="363">
          <cell r="T363">
            <v>37</v>
          </cell>
          <cell r="U363" t="str">
            <v>・香川県</v>
          </cell>
        </row>
        <row r="364">
          <cell r="T364">
            <v>38</v>
          </cell>
          <cell r="U364" t="str">
            <v>・徳島県</v>
          </cell>
        </row>
        <row r="365">
          <cell r="T365">
            <v>39</v>
          </cell>
          <cell r="U365" t="str">
            <v>・愛媛県</v>
          </cell>
        </row>
        <row r="366">
          <cell r="T366">
            <v>40</v>
          </cell>
          <cell r="U366" t="str">
            <v>・高知県</v>
          </cell>
        </row>
        <row r="367">
          <cell r="T367">
            <v>41</v>
          </cell>
          <cell r="U367" t="str">
            <v>・福岡県</v>
          </cell>
        </row>
        <row r="368">
          <cell r="T368">
            <v>42</v>
          </cell>
          <cell r="U368" t="str">
            <v>・佐賀県</v>
          </cell>
        </row>
        <row r="369">
          <cell r="T369">
            <v>43</v>
          </cell>
          <cell r="U369" t="str">
            <v>・長崎県</v>
          </cell>
        </row>
        <row r="370">
          <cell r="T370">
            <v>44</v>
          </cell>
          <cell r="U370" t="str">
            <v>・熊本県</v>
          </cell>
        </row>
        <row r="371">
          <cell r="T371">
            <v>45</v>
          </cell>
          <cell r="U371" t="str">
            <v>・大分県</v>
          </cell>
        </row>
        <row r="372">
          <cell r="T372">
            <v>46</v>
          </cell>
          <cell r="U372" t="str">
            <v>・宮崎県</v>
          </cell>
        </row>
        <row r="373">
          <cell r="T373">
            <v>47</v>
          </cell>
          <cell r="U373" t="str">
            <v>・鹿児島県</v>
          </cell>
        </row>
        <row r="374">
          <cell r="T374">
            <v>48</v>
          </cell>
          <cell r="U374" t="str">
            <v>・沖縄県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式"/>
      <sheetName val="表紙"/>
      <sheetName val="機器リスト"/>
      <sheetName val="機器リスト(ﾁｪｯｸ用)"/>
      <sheetName val=".WHITE"/>
      <sheetName val=".ORANGE"/>
      <sheetName val=".BLACK"/>
      <sheetName val=".GRAY"/>
      <sheetName val=".PINK"/>
      <sheetName val="ﾆ_ﾋﾟｯﾄ"/>
      <sheetName val="ﾆ_1F"/>
      <sheetName val="ﾆ_2F"/>
      <sheetName val="ﾆ_階"/>
      <sheetName val="ﾆ_塗装"/>
      <sheetName val="ﾆ_木"/>
      <sheetName val="ﾆ_格子天"/>
      <sheetName val="ﾆ_被覆"/>
      <sheetName val="ﾃ_1F"/>
      <sheetName val="ﾃ_ﾋﾟｯﾄ"/>
      <sheetName val="ﾃ_被覆"/>
      <sheetName val="#REF"/>
      <sheetName val=".ELEMENT"/>
      <sheetName val="新規"/>
      <sheetName val=".注意事項"/>
      <sheetName val="総括表"/>
      <sheetName val="Ⅰ.建築"/>
      <sheetName val="①.用水水処理棟"/>
      <sheetName val="1.直仮"/>
      <sheetName val="2.土工"/>
      <sheetName val="3.地業"/>
      <sheetName val="4.ｺﾝｸﾘ"/>
      <sheetName val="5.型枠"/>
      <sheetName val="6.鉄筋"/>
      <sheetName val="7.鉄骨"/>
      <sheetName val="8.組積"/>
      <sheetName val="9.防水"/>
      <sheetName val="10.石"/>
      <sheetName val="11.ﾀｲﾙ"/>
      <sheetName val="12.屋根"/>
      <sheetName val="13.木"/>
      <sheetName val="14.金属"/>
      <sheetName val="15.左官"/>
      <sheetName val="16.木建"/>
      <sheetName val="17.建具"/>
      <sheetName val="19.塗装"/>
      <sheetName val="20.内装"/>
      <sheetName val="21.雑"/>
      <sheetName val="②.監視室増築"/>
      <sheetName val="2.土工(2)"/>
      <sheetName val="3.地業(2)"/>
      <sheetName val="4.ｺﾝｸﾘ(2)"/>
      <sheetName val="5.型枠(2)"/>
      <sheetName val="6.鉄筋(2)"/>
      <sheetName val="7.鉄骨(2)"/>
      <sheetName val="8.組積(2)"/>
      <sheetName val="9.防水(2)"/>
      <sheetName val="10.石(2)"/>
      <sheetName val="11.ﾀｲﾙ(2)"/>
      <sheetName val="12.屋根(2)"/>
      <sheetName val="13.木(2)"/>
      <sheetName val="14.金属(2)"/>
      <sheetName val="15.左官(2)"/>
      <sheetName val="16.木建(2)"/>
      <sheetName val="17.建具(2)"/>
      <sheetName val="19.塗装(2)"/>
      <sheetName val="20.内装(2)"/>
      <sheetName val="21.雑(2)"/>
      <sheetName val="22.撤去"/>
      <sheetName val="③.薬品ﾀﾝｸ上屋"/>
      <sheetName val="2.土工(3)"/>
      <sheetName val="3.地業(3)"/>
      <sheetName val="4.ｺﾝｸﾘ(3)"/>
      <sheetName val="5.型枠(3)"/>
      <sheetName val="6.鉄筋(3)"/>
      <sheetName val="7.鉄骨(3)"/>
      <sheetName val="8.組積(3)"/>
      <sheetName val="9.防水(3)"/>
      <sheetName val="10.石(3)"/>
      <sheetName val="11.ﾀｲﾙ(3)"/>
      <sheetName val="12.屋根(3)"/>
      <sheetName val="13.木(3)"/>
      <sheetName val="14.金属(3)"/>
      <sheetName val="15.左官(3)"/>
      <sheetName val="16.木建(3)"/>
      <sheetName val="17.金建"/>
      <sheetName val="18.ｶﾞﾗｽ"/>
      <sheetName val="19.塗装(3)"/>
      <sheetName val="20.内装(3)"/>
      <sheetName val="21.雑(3)"/>
      <sheetName val="④.ﾎﾞｲﾗｰ排水ﾋﾟｯﾄ"/>
      <sheetName val="1.直仮(4)"/>
      <sheetName val="2.土工(4)"/>
      <sheetName val="3.地業(4)"/>
      <sheetName val="4.ｺﾝｸﾘ(4)"/>
      <sheetName val="5.型枠(4)"/>
      <sheetName val="6.鉄筋(4)"/>
      <sheetName val="7.防水"/>
      <sheetName val="8.金属"/>
      <sheetName val="9.左官"/>
      <sheetName val="10.塗装"/>
      <sheetName val="11.雑"/>
      <sheetName val="⑤.埋設配管"/>
      <sheetName val="1.取水管布設"/>
      <sheetName val="2.汚水管布設(1)"/>
      <sheetName val="3.汚水管布設(2)"/>
      <sheetName val="4.汚水管布設(3)"/>
      <sheetName val="⑥.場内整備"/>
      <sheetName val="1.既設撤去"/>
      <sheetName val="2.場内整備"/>
      <sheetName val="Ⅱ.電気設備"/>
      <sheetName val="Ⅲ.機械設備"/>
      <sheetName val="Ⅳ.昇降機設備"/>
      <sheetName val=".注意"/>
      <sheetName val=".工種別細目一覧表"/>
      <sheetName val=".STYLE"/>
      <sheetName val=".歩掛表"/>
      <sheetName val=".SCRATCH_縦"/>
      <sheetName val=".SCRATCH_横"/>
      <sheetName val=".ORDER"/>
      <sheetName val="外構"/>
      <sheetName val="排水"/>
      <sheetName val="舗装"/>
      <sheetName val="植栽"/>
      <sheetName val="ﾕﾆｯﾄ・その他"/>
      <sheetName val="外構代価.00"/>
      <sheetName val="サイン工事"/>
      <sheetName val="サイン代価.00 "/>
      <sheetName val=".切土盛土算出表"/>
      <sheetName val=".SUM"/>
    </sheetNames>
    <sheetDataSet>
      <sheetData sheetId="0" refreshError="1">
        <row r="1">
          <cell r="A1" t="str">
            <v>行NO.</v>
          </cell>
          <cell r="B1" t="str">
            <v>階層</v>
          </cell>
          <cell r="C1" t="str">
            <v>行属性</v>
          </cell>
          <cell r="D1" t="str">
            <v>上階層</v>
          </cell>
          <cell r="E1" t="str">
            <v>下階層</v>
          </cell>
          <cell r="F1" t="str">
            <v>項目NO</v>
          </cell>
          <cell r="G1" t="str">
            <v>集計</v>
          </cell>
          <cell r="H1" t="str">
            <v>SORT1</v>
          </cell>
          <cell r="I1" t="str">
            <v>SORT2</v>
          </cell>
          <cell r="J1" t="str">
            <v>TEMP</v>
          </cell>
          <cell r="K1" t="str">
            <v>予備1</v>
          </cell>
          <cell r="L1" t="str">
            <v>予備2</v>
          </cell>
          <cell r="M1" t="str">
            <v>予備3</v>
          </cell>
          <cell r="N1" t="str">
            <v>予備4</v>
          </cell>
          <cell r="O1" t="str">
            <v>予備5</v>
          </cell>
          <cell r="P1" t="str">
            <v>予備6</v>
          </cell>
          <cell r="Q1" t="str">
            <v>予備7</v>
          </cell>
          <cell r="R1" t="str">
            <v>エラー</v>
          </cell>
          <cell r="S1" t="str">
            <v>ブロック</v>
          </cell>
          <cell r="T1" t="str">
            <v>階</v>
          </cell>
          <cell r="U1" t="str">
            <v>部屋</v>
          </cell>
          <cell r="V1" t="str">
            <v>部位</v>
          </cell>
          <cell r="W1" t="str">
            <v>No.</v>
          </cell>
          <cell r="X1" t="str">
            <v>変更</v>
          </cell>
          <cell r="Y1" t="str">
            <v>メモ</v>
          </cell>
          <cell r="Z1" t="str">
            <v>STYLE v2.0</v>
          </cell>
          <cell r="AA1">
            <v>0</v>
          </cell>
          <cell r="AB1" t="str">
            <v>名　　　称</v>
          </cell>
          <cell r="AC1" t="str">
            <v>摘　　要</v>
          </cell>
          <cell r="AD1" t="str">
            <v>単位</v>
          </cell>
          <cell r="AE1" t="str">
            <v>数  量</v>
          </cell>
          <cell r="AF1" t="str">
            <v>単  価</v>
          </cell>
          <cell r="AG1" t="str">
            <v>金   額</v>
          </cell>
          <cell r="AH1" t="str">
            <v>備    考</v>
          </cell>
          <cell r="AI1" t="str">
            <v>単価コード</v>
          </cell>
          <cell r="AJ1" t="str">
            <v>NET:単位</v>
          </cell>
          <cell r="AK1" t="str">
            <v>NET:数量</v>
          </cell>
          <cell r="AL1" t="str">
            <v>NET:単価</v>
          </cell>
          <cell r="AM1" t="str">
            <v>NET:金額</v>
          </cell>
          <cell r="AN1" t="str">
            <v>NET:備考</v>
          </cell>
          <cell r="AO1" t="str">
            <v>掛け率</v>
          </cell>
          <cell r="AP1" t="str">
            <v>予備8</v>
          </cell>
          <cell r="AQ1" t="str">
            <v>予備9</v>
          </cell>
          <cell r="AR1" t="str">
            <v>予備10</v>
          </cell>
          <cell r="AS1" t="str">
            <v>予備11</v>
          </cell>
          <cell r="AT1" t="str">
            <v>予備12</v>
          </cell>
          <cell r="AU1" t="str">
            <v>予備13</v>
          </cell>
          <cell r="AV1" t="str">
            <v>予備14</v>
          </cell>
          <cell r="AW1" t="str">
            <v>予備15</v>
          </cell>
          <cell r="AX1" t="str">
            <v>予備16</v>
          </cell>
          <cell r="AY1" t="str">
            <v>予備17</v>
          </cell>
          <cell r="AZ1" t="str">
            <v>変更マーク</v>
          </cell>
          <cell r="BA1" t="str">
            <v>前回記号</v>
          </cell>
          <cell r="BB1" t="str">
            <v>前回名称</v>
          </cell>
          <cell r="BC1" t="str">
            <v>前回仕様</v>
          </cell>
          <cell r="BD1" t="str">
            <v>前回単位</v>
          </cell>
          <cell r="BE1" t="str">
            <v>前 回 数 量</v>
          </cell>
          <cell r="BF1" t="str">
            <v>前回単価</v>
          </cell>
          <cell r="BG1" t="str">
            <v>前回金額</v>
          </cell>
          <cell r="BH1" t="str">
            <v>前回備考</v>
          </cell>
          <cell r="BI1" t="str">
            <v>前回単価コード</v>
          </cell>
          <cell r="BJ1" t="str">
            <v>NET:前回単位</v>
          </cell>
          <cell r="BK1" t="str">
            <v>NET:前回数量</v>
          </cell>
          <cell r="BL1" t="str">
            <v>NET:前回単価</v>
          </cell>
          <cell r="BM1" t="str">
            <v>NET:前回金額</v>
          </cell>
          <cell r="BN1" t="str">
            <v>NET:前回備考</v>
          </cell>
          <cell r="BO1" t="str">
            <v>前回掛け率</v>
          </cell>
          <cell r="BP1" t="str">
            <v>数 量 差</v>
          </cell>
          <cell r="BQ1" t="str">
            <v>差額用単価</v>
          </cell>
          <cell r="BR1" t="str">
            <v>差額金額</v>
          </cell>
          <cell r="BS1" t="str">
            <v>差額備考</v>
          </cell>
          <cell r="BT1" t="str">
            <v>NET:数量差</v>
          </cell>
          <cell r="BU1" t="str">
            <v>NET:差額用単価</v>
          </cell>
          <cell r="BV1" t="str">
            <v>NET:差額金額</v>
          </cell>
          <cell r="BW1" t="str">
            <v>NET:差額備考</v>
          </cell>
          <cell r="BX1" t="str">
            <v>予備18</v>
          </cell>
          <cell r="BY1" t="str">
            <v>予備19</v>
          </cell>
          <cell r="BZ1" t="str">
            <v>予備20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064E-8E87-448E-8464-4F73796B8614}">
  <sheetPr>
    <tabColor rgb="FF002060"/>
  </sheetPr>
  <dimension ref="A1:Y40"/>
  <sheetViews>
    <sheetView showZeros="0" tabSelected="1" view="pageBreakPreview" zoomScale="130" zoomScaleNormal="130" zoomScaleSheetLayoutView="130" workbookViewId="0">
      <selection activeCell="K10" sqref="K10:L10"/>
    </sheetView>
  </sheetViews>
  <sheetFormatPr defaultColWidth="8.59765625" defaultRowHeight="18" x14ac:dyDescent="0.45"/>
  <cols>
    <col min="1" max="1" width="9.3984375" customWidth="1"/>
    <col min="2" max="2" width="5.69921875" customWidth="1"/>
    <col min="3" max="3" width="4.59765625" customWidth="1"/>
    <col min="4" max="4" width="4" customWidth="1"/>
    <col min="5" max="5" width="3.3984375" customWidth="1"/>
    <col min="6" max="6" width="4.59765625" customWidth="1"/>
    <col min="7" max="7" width="4.59765625" style="27" customWidth="1"/>
    <col min="8" max="11" width="4.59765625" customWidth="1"/>
    <col min="12" max="12" width="4.59765625" style="27" customWidth="1"/>
    <col min="13" max="14" width="4.59765625" customWidth="1"/>
    <col min="15" max="15" width="4.59765625" style="27" customWidth="1"/>
    <col min="16" max="17" width="4.59765625" customWidth="1"/>
    <col min="18" max="18" width="4.59765625" style="27" customWidth="1"/>
    <col min="19" max="20" width="4.59765625" customWidth="1"/>
    <col min="21" max="21" width="4.59765625" style="27" customWidth="1"/>
    <col min="22" max="25" width="4.59765625" customWidth="1"/>
  </cols>
  <sheetData>
    <row r="1" spans="1:25" ht="31.5" customHeight="1" thickBot="1" x14ac:dyDescent="0.5">
      <c r="A1" s="1"/>
      <c r="B1" s="1"/>
      <c r="C1" s="1"/>
      <c r="D1" s="1"/>
      <c r="E1" s="1"/>
      <c r="F1" s="1"/>
      <c r="G1" s="1"/>
      <c r="H1" s="59" t="s">
        <v>22</v>
      </c>
      <c r="I1" s="59"/>
      <c r="J1" s="59"/>
      <c r="K1" s="59"/>
      <c r="L1" s="59"/>
      <c r="M1" s="59"/>
      <c r="N1" s="59"/>
      <c r="O1" s="59"/>
      <c r="P1" s="59"/>
      <c r="Q1" s="1"/>
      <c r="R1" s="1"/>
      <c r="S1" s="1"/>
      <c r="T1" s="1"/>
      <c r="U1" s="1"/>
      <c r="V1" s="1"/>
      <c r="W1" s="1"/>
    </row>
    <row r="2" spans="1:25" ht="5.0999999999999996" customHeight="1" thickTop="1" x14ac:dyDescent="0.45">
      <c r="G2" s="2"/>
      <c r="H2" s="3"/>
      <c r="I2" s="3"/>
      <c r="J2" s="3"/>
      <c r="K2" s="3"/>
      <c r="L2" s="3"/>
      <c r="M2" s="3"/>
      <c r="N2" s="3"/>
      <c r="O2" s="2"/>
      <c r="P2" s="4"/>
      <c r="Q2" s="4"/>
      <c r="R2" s="2"/>
      <c r="S2" s="4"/>
      <c r="T2" s="4"/>
      <c r="U2" s="2"/>
      <c r="V2" s="5"/>
      <c r="W2" s="5"/>
    </row>
    <row r="3" spans="1:25" x14ac:dyDescent="0.45">
      <c r="A3" s="60" t="s">
        <v>41</v>
      </c>
      <c r="B3" s="60"/>
      <c r="C3" s="60"/>
      <c r="D3" s="60"/>
      <c r="E3" s="60"/>
      <c r="F3" s="60"/>
      <c r="G3" s="60"/>
      <c r="H3" s="60"/>
      <c r="I3" s="4"/>
      <c r="J3" s="4"/>
      <c r="K3" s="4"/>
      <c r="L3" s="2"/>
      <c r="M3" s="4"/>
      <c r="N3" s="4"/>
      <c r="O3" s="2"/>
      <c r="P3" s="4"/>
      <c r="Q3" s="4"/>
      <c r="R3" s="2"/>
      <c r="S3" s="6"/>
      <c r="T3" s="43"/>
      <c r="U3" s="7" t="s">
        <v>30</v>
      </c>
      <c r="V3" s="43"/>
      <c r="W3" s="7" t="s">
        <v>29</v>
      </c>
      <c r="X3" s="43"/>
      <c r="Y3" s="7" t="s">
        <v>28</v>
      </c>
    </row>
    <row r="4" spans="1:25" ht="4.5" customHeight="1" x14ac:dyDescent="0.45">
      <c r="A4" s="33"/>
      <c r="B4" s="33"/>
      <c r="C4" s="33"/>
      <c r="D4" s="33"/>
      <c r="E4" s="33"/>
      <c r="F4" s="33"/>
      <c r="G4" s="33"/>
      <c r="H4" s="33"/>
      <c r="I4" s="4"/>
      <c r="J4" s="4"/>
      <c r="K4" s="4"/>
      <c r="L4" s="2"/>
      <c r="M4" s="4"/>
      <c r="N4" s="4"/>
      <c r="O4" s="2"/>
      <c r="P4" s="4"/>
      <c r="Q4" s="4"/>
      <c r="R4" s="2"/>
      <c r="S4" s="6"/>
      <c r="T4" s="34"/>
      <c r="U4" s="7"/>
      <c r="V4" s="34"/>
      <c r="W4" s="7"/>
      <c r="X4" s="34"/>
      <c r="Y4" s="7"/>
    </row>
    <row r="5" spans="1:25" ht="17.100000000000001" customHeight="1" x14ac:dyDescent="0.15">
      <c r="A5" s="8" t="s">
        <v>56</v>
      </c>
      <c r="B5" s="4"/>
      <c r="C5" s="4"/>
      <c r="D5" s="4"/>
      <c r="E5" s="4"/>
      <c r="F5" s="4"/>
      <c r="G5" s="2"/>
      <c r="H5" s="4"/>
      <c r="I5" s="4"/>
      <c r="J5" s="4"/>
      <c r="K5" s="4"/>
      <c r="L5" s="2"/>
      <c r="M5" s="9"/>
      <c r="N5" s="9"/>
      <c r="O5" s="4"/>
      <c r="P5" s="2"/>
      <c r="Q5" s="2"/>
      <c r="R5" s="61" t="s">
        <v>44</v>
      </c>
      <c r="S5" s="61"/>
      <c r="T5" s="61"/>
      <c r="U5" s="61"/>
      <c r="V5" s="62"/>
      <c r="W5" s="63"/>
      <c r="X5" s="63"/>
      <c r="Y5" s="64"/>
    </row>
    <row r="6" spans="1:25" ht="6.75" customHeight="1" x14ac:dyDescent="0.15">
      <c r="A6" s="8"/>
      <c r="B6" s="4"/>
      <c r="C6" s="4"/>
      <c r="D6" s="4"/>
      <c r="E6" s="4"/>
      <c r="F6" s="4"/>
      <c r="G6" s="2"/>
      <c r="H6" s="4"/>
      <c r="I6" s="4"/>
      <c r="J6" s="4"/>
      <c r="K6" s="4"/>
      <c r="L6" s="2"/>
      <c r="M6" s="9"/>
      <c r="N6" s="9"/>
      <c r="O6" s="4"/>
      <c r="P6" s="2"/>
      <c r="Q6" s="2"/>
      <c r="R6" s="2"/>
      <c r="S6" s="2"/>
      <c r="T6" s="2"/>
      <c r="U6" s="2"/>
      <c r="V6" s="2"/>
      <c r="W6" s="2"/>
      <c r="X6" s="2"/>
      <c r="Y6" s="2"/>
    </row>
    <row r="7" spans="1:25" ht="9.9" customHeight="1" x14ac:dyDescent="0.15">
      <c r="A7" s="4"/>
      <c r="B7" s="4"/>
      <c r="C7" s="4"/>
      <c r="D7" s="4"/>
      <c r="E7" s="4"/>
      <c r="F7" s="4"/>
      <c r="G7" s="2"/>
      <c r="H7" s="4"/>
      <c r="I7" s="4"/>
      <c r="J7" s="4"/>
      <c r="K7" s="4"/>
      <c r="L7" s="2"/>
      <c r="M7" s="9"/>
      <c r="N7" s="9"/>
      <c r="O7" s="4"/>
      <c r="P7" s="9" t="s">
        <v>27</v>
      </c>
      <c r="Q7" s="2"/>
      <c r="R7" s="5"/>
      <c r="S7" s="4"/>
      <c r="T7" s="4"/>
      <c r="U7" s="2"/>
      <c r="V7" s="5"/>
      <c r="W7" s="5"/>
    </row>
    <row r="8" spans="1:25" ht="18" customHeight="1" x14ac:dyDescent="0.15">
      <c r="A8" s="10" t="s">
        <v>1</v>
      </c>
      <c r="B8" s="65"/>
      <c r="C8" s="65"/>
      <c r="D8" s="65"/>
      <c r="E8" s="65"/>
      <c r="F8" s="65"/>
      <c r="G8" s="65"/>
      <c r="H8" s="4"/>
      <c r="I8" s="66" t="s">
        <v>20</v>
      </c>
      <c r="J8" s="66"/>
      <c r="K8" s="67"/>
      <c r="L8" s="67"/>
      <c r="M8" s="9"/>
      <c r="N8" s="9"/>
      <c r="O8" s="11"/>
      <c r="P8" s="68" t="s">
        <v>39</v>
      </c>
      <c r="Q8" s="69"/>
      <c r="R8" s="72"/>
      <c r="S8" s="72"/>
      <c r="T8" s="72"/>
      <c r="U8" s="72"/>
      <c r="V8" s="72"/>
      <c r="W8" s="72"/>
      <c r="X8" s="72"/>
      <c r="Y8" s="73"/>
    </row>
    <row r="9" spans="1:25" ht="5.0999999999999996" customHeight="1" thickBot="1" x14ac:dyDescent="0.2">
      <c r="A9" s="4"/>
      <c r="B9" s="4"/>
      <c r="C9" s="4"/>
      <c r="D9" s="4"/>
      <c r="E9" s="4"/>
      <c r="F9" s="12"/>
      <c r="G9" s="2"/>
      <c r="H9" s="4"/>
      <c r="I9" s="6"/>
      <c r="J9" s="6"/>
      <c r="K9" s="29"/>
      <c r="L9" s="29"/>
      <c r="M9" s="9"/>
      <c r="N9" s="9"/>
      <c r="O9" s="7"/>
      <c r="P9" s="70"/>
      <c r="Q9" s="71"/>
      <c r="R9" s="74"/>
      <c r="S9" s="74"/>
      <c r="T9" s="74"/>
      <c r="U9" s="74"/>
      <c r="V9" s="74"/>
      <c r="W9" s="74"/>
      <c r="X9" s="74"/>
      <c r="Y9" s="75"/>
    </row>
    <row r="10" spans="1:25" ht="18.899999999999999" customHeight="1" thickTop="1" thickBot="1" x14ac:dyDescent="0.2">
      <c r="A10" s="89" t="s">
        <v>2</v>
      </c>
      <c r="B10" s="90"/>
      <c r="C10" s="91">
        <f>O27</f>
        <v>0</v>
      </c>
      <c r="D10" s="92"/>
      <c r="E10" s="92"/>
      <c r="F10" s="92"/>
      <c r="G10" s="13" t="s">
        <v>16</v>
      </c>
      <c r="H10" s="4"/>
      <c r="I10" s="86" t="s">
        <v>15</v>
      </c>
      <c r="J10" s="86"/>
      <c r="K10" s="67"/>
      <c r="L10" s="67"/>
      <c r="M10" s="9"/>
      <c r="N10" s="9"/>
      <c r="O10" s="11"/>
      <c r="P10" s="70" t="s">
        <v>40</v>
      </c>
      <c r="Q10" s="71"/>
      <c r="R10" s="74"/>
      <c r="S10" s="74"/>
      <c r="T10" s="74"/>
      <c r="U10" s="74"/>
      <c r="V10" s="74"/>
      <c r="W10" s="74"/>
      <c r="X10" s="74"/>
      <c r="Y10" s="84" t="s">
        <v>23</v>
      </c>
    </row>
    <row r="11" spans="1:25" ht="9.9" customHeight="1" thickTop="1" x14ac:dyDescent="0.15">
      <c r="A11" s="4"/>
      <c r="B11" s="14"/>
      <c r="C11" s="12"/>
      <c r="D11" s="12"/>
      <c r="E11" s="12"/>
      <c r="F11" s="12"/>
      <c r="G11" s="2"/>
      <c r="H11" s="4"/>
      <c r="I11" s="6"/>
      <c r="J11" s="6"/>
      <c r="K11" s="29"/>
      <c r="L11" s="29"/>
      <c r="M11" s="9"/>
      <c r="N11" s="9"/>
      <c r="O11" s="7"/>
      <c r="P11" s="70"/>
      <c r="Q11" s="71"/>
      <c r="R11" s="74"/>
      <c r="S11" s="74"/>
      <c r="T11" s="74"/>
      <c r="U11" s="74"/>
      <c r="V11" s="74"/>
      <c r="W11" s="74"/>
      <c r="X11" s="74"/>
      <c r="Y11" s="84"/>
    </row>
    <row r="12" spans="1:25" x14ac:dyDescent="0.15">
      <c r="A12" s="55" t="s">
        <v>3</v>
      </c>
      <c r="B12" s="85">
        <f>O25</f>
        <v>0</v>
      </c>
      <c r="C12" s="85"/>
      <c r="D12" s="15" t="s">
        <v>16</v>
      </c>
      <c r="E12" s="12"/>
      <c r="F12" s="12"/>
      <c r="G12" s="16"/>
      <c r="H12" s="4"/>
      <c r="I12" s="86" t="s">
        <v>21</v>
      </c>
      <c r="J12" s="86"/>
      <c r="K12" s="65"/>
      <c r="L12" s="65"/>
      <c r="M12" s="9"/>
      <c r="N12" s="9"/>
      <c r="O12" s="11"/>
      <c r="P12" s="70"/>
      <c r="Q12" s="71"/>
      <c r="R12" s="11" t="s">
        <v>25</v>
      </c>
      <c r="S12" s="87"/>
      <c r="T12" s="87"/>
      <c r="U12" s="87"/>
      <c r="V12" s="11" t="s">
        <v>24</v>
      </c>
      <c r="W12" s="87"/>
      <c r="X12" s="87"/>
      <c r="Y12" s="88"/>
    </row>
    <row r="13" spans="1:25" ht="18" customHeight="1" x14ac:dyDescent="0.15">
      <c r="A13" s="56" t="s">
        <v>60</v>
      </c>
      <c r="B13" s="85">
        <f>P26</f>
        <v>0</v>
      </c>
      <c r="C13" s="85"/>
      <c r="D13" s="17" t="s">
        <v>16</v>
      </c>
      <c r="E13" s="18"/>
      <c r="F13" s="18"/>
      <c r="G13" s="2"/>
      <c r="H13" s="4"/>
      <c r="I13" s="4"/>
      <c r="J13" s="11"/>
      <c r="K13" s="11"/>
      <c r="L13" s="11"/>
      <c r="M13" s="9"/>
      <c r="N13" s="9"/>
      <c r="O13" s="11"/>
      <c r="P13" s="105" t="s">
        <v>34</v>
      </c>
      <c r="Q13" s="78" t="s">
        <v>32</v>
      </c>
      <c r="R13" s="79"/>
      <c r="S13" s="80"/>
      <c r="T13" s="80"/>
      <c r="U13" s="77"/>
      <c r="V13" s="78" t="s">
        <v>33</v>
      </c>
      <c r="W13" s="79"/>
      <c r="X13" s="76"/>
      <c r="Y13" s="77"/>
    </row>
    <row r="14" spans="1:25" ht="18" customHeight="1" x14ac:dyDescent="0.15">
      <c r="A14" s="4"/>
      <c r="B14" s="19"/>
      <c r="C14" s="19"/>
      <c r="D14" s="18"/>
      <c r="E14" s="18"/>
      <c r="F14" s="18"/>
      <c r="G14" s="2"/>
      <c r="H14" s="11"/>
      <c r="I14" s="11"/>
      <c r="J14" s="11"/>
      <c r="K14" s="11"/>
      <c r="L14" s="11"/>
      <c r="M14" s="9"/>
      <c r="N14" s="9"/>
      <c r="O14" s="20"/>
      <c r="P14" s="106"/>
      <c r="Q14" s="78" t="s">
        <v>35</v>
      </c>
      <c r="R14" s="79"/>
      <c r="S14" s="80"/>
      <c r="T14" s="77"/>
      <c r="U14" s="78" t="s">
        <v>0</v>
      </c>
      <c r="V14" s="79"/>
      <c r="W14" s="81"/>
      <c r="X14" s="82"/>
      <c r="Y14" s="83"/>
    </row>
    <row r="15" spans="1:25" ht="18" customHeight="1" x14ac:dyDescent="0.15">
      <c r="A15" s="4"/>
      <c r="B15" s="19"/>
      <c r="C15" s="19"/>
      <c r="D15" s="18"/>
      <c r="E15" s="18"/>
      <c r="F15" s="18"/>
      <c r="G15" s="2"/>
      <c r="H15" s="11"/>
      <c r="I15" s="11"/>
      <c r="J15" s="11"/>
      <c r="K15" s="11"/>
      <c r="L15" s="11"/>
      <c r="M15" s="9"/>
      <c r="N15" s="9"/>
      <c r="O15" s="20"/>
      <c r="P15" s="106"/>
      <c r="Q15" s="109" t="s">
        <v>26</v>
      </c>
      <c r="R15" s="110"/>
      <c r="S15" s="80"/>
      <c r="T15" s="80"/>
      <c r="U15" s="80"/>
      <c r="V15" s="80"/>
      <c r="W15" s="80"/>
      <c r="X15" s="80"/>
      <c r="Y15" s="77"/>
    </row>
    <row r="16" spans="1:25" ht="18" customHeight="1" x14ac:dyDescent="0.15">
      <c r="A16" s="7" t="s">
        <v>10</v>
      </c>
      <c r="B16" s="19"/>
      <c r="C16" s="19"/>
      <c r="D16" s="18"/>
      <c r="E16" s="18"/>
      <c r="F16" s="18"/>
      <c r="G16" s="2"/>
      <c r="H16" s="11"/>
      <c r="I16" s="11"/>
      <c r="J16" s="11"/>
      <c r="K16" s="11"/>
      <c r="L16" s="11"/>
      <c r="M16" s="9"/>
      <c r="N16" s="9"/>
      <c r="O16" s="20"/>
      <c r="P16" s="111" t="s">
        <v>43</v>
      </c>
      <c r="Q16" s="111"/>
      <c r="R16" s="111"/>
      <c r="S16" s="112"/>
      <c r="T16" s="112"/>
      <c r="U16" s="112"/>
      <c r="V16" s="112"/>
      <c r="W16" s="112"/>
      <c r="X16" s="112"/>
      <c r="Y16" s="113"/>
    </row>
    <row r="17" spans="1:25" ht="5.0999999999999996" customHeight="1" x14ac:dyDescent="0.45">
      <c r="A17" s="11"/>
      <c r="B17" s="11"/>
      <c r="C17" s="11"/>
      <c r="D17" s="11"/>
      <c r="E17" s="11"/>
      <c r="F17" s="11"/>
      <c r="G17" s="7"/>
      <c r="H17" s="11"/>
      <c r="I17" s="11"/>
      <c r="J17" s="11"/>
      <c r="K17" s="11"/>
      <c r="L17" s="7"/>
      <c r="M17" s="21"/>
      <c r="N17" s="21"/>
      <c r="O17" s="22"/>
      <c r="P17" s="21"/>
      <c r="Q17" s="21"/>
      <c r="R17" s="22"/>
      <c r="S17" s="21"/>
      <c r="T17" s="21"/>
      <c r="U17" s="22"/>
      <c r="V17" s="21"/>
      <c r="W17" s="11"/>
    </row>
    <row r="18" spans="1:25" ht="17.399999999999999" customHeight="1" x14ac:dyDescent="0.45">
      <c r="A18" s="93" t="s">
        <v>5</v>
      </c>
      <c r="B18" s="94"/>
      <c r="C18" s="94"/>
      <c r="D18" s="94"/>
      <c r="E18" s="95"/>
      <c r="F18" s="99" t="s">
        <v>11</v>
      </c>
      <c r="G18" s="100"/>
      <c r="H18" s="100"/>
      <c r="I18" s="100"/>
      <c r="J18" s="100"/>
      <c r="K18" s="101"/>
      <c r="L18" s="99" t="s">
        <v>14</v>
      </c>
      <c r="M18" s="100"/>
      <c r="N18" s="101"/>
      <c r="O18" s="99" t="s">
        <v>13</v>
      </c>
      <c r="P18" s="100"/>
      <c r="Q18" s="101"/>
      <c r="R18" s="102" t="s">
        <v>12</v>
      </c>
      <c r="S18" s="103"/>
      <c r="T18" s="104"/>
      <c r="U18" s="99" t="s">
        <v>18</v>
      </c>
      <c r="V18" s="100"/>
      <c r="W18" s="101"/>
      <c r="X18" s="107" t="s">
        <v>19</v>
      </c>
      <c r="Y18" s="108"/>
    </row>
    <row r="19" spans="1:25" ht="17.399999999999999" customHeight="1" x14ac:dyDescent="0.45">
      <c r="A19" s="96"/>
      <c r="B19" s="97"/>
      <c r="C19" s="97"/>
      <c r="D19" s="97"/>
      <c r="E19" s="98"/>
      <c r="F19" s="23" t="s">
        <v>6</v>
      </c>
      <c r="G19" s="23" t="s">
        <v>7</v>
      </c>
      <c r="H19" s="107" t="s">
        <v>8</v>
      </c>
      <c r="I19" s="108"/>
      <c r="J19" s="107" t="s">
        <v>9</v>
      </c>
      <c r="K19" s="108"/>
      <c r="L19" s="23" t="s">
        <v>42</v>
      </c>
      <c r="M19" s="107" t="s">
        <v>9</v>
      </c>
      <c r="N19" s="108"/>
      <c r="O19" s="23" t="s">
        <v>42</v>
      </c>
      <c r="P19" s="107" t="s">
        <v>9</v>
      </c>
      <c r="Q19" s="108"/>
      <c r="R19" s="23" t="s">
        <v>42</v>
      </c>
      <c r="S19" s="107" t="s">
        <v>9</v>
      </c>
      <c r="T19" s="108"/>
      <c r="U19" s="23" t="s">
        <v>42</v>
      </c>
      <c r="V19" s="107" t="s">
        <v>9</v>
      </c>
      <c r="W19" s="108"/>
      <c r="X19" s="107"/>
      <c r="Y19" s="108"/>
    </row>
    <row r="20" spans="1:25" ht="17.399999999999999" customHeight="1" x14ac:dyDescent="0.45">
      <c r="A20" s="118"/>
      <c r="B20" s="118"/>
      <c r="C20" s="118"/>
      <c r="D20" s="118"/>
      <c r="E20" s="118"/>
      <c r="F20" s="37"/>
      <c r="G20" s="37"/>
      <c r="H20" s="119"/>
      <c r="I20" s="120"/>
      <c r="J20" s="121">
        <f>F20*H20</f>
        <v>0</v>
      </c>
      <c r="K20" s="122"/>
      <c r="L20" s="30" t="str">
        <f>IFERROR(M20/J20,"")</f>
        <v/>
      </c>
      <c r="M20" s="123"/>
      <c r="N20" s="124"/>
      <c r="O20" s="30" t="str">
        <f>IFERROR(P20/J20,"")</f>
        <v/>
      </c>
      <c r="P20" s="123"/>
      <c r="Q20" s="124"/>
      <c r="R20" s="30" t="str">
        <f t="shared" ref="R20:R24" si="0">IFERROR(S20/J20,"")</f>
        <v/>
      </c>
      <c r="S20" s="114">
        <f>M20+P20</f>
        <v>0</v>
      </c>
      <c r="T20" s="115"/>
      <c r="U20" s="30" t="str">
        <f>IFERROR(1-R20,"")</f>
        <v/>
      </c>
      <c r="V20" s="114">
        <f>J20-S20</f>
        <v>0</v>
      </c>
      <c r="W20" s="115"/>
      <c r="X20" s="116"/>
      <c r="Y20" s="117"/>
    </row>
    <row r="21" spans="1:25" ht="17.399999999999999" customHeight="1" x14ac:dyDescent="0.45">
      <c r="A21" s="118"/>
      <c r="B21" s="118"/>
      <c r="C21" s="118"/>
      <c r="D21" s="118"/>
      <c r="E21" s="118"/>
      <c r="F21" s="37"/>
      <c r="G21" s="37"/>
      <c r="H21" s="119"/>
      <c r="I21" s="120"/>
      <c r="J21" s="121">
        <f t="shared" ref="J21:J24" si="1">F21*H21</f>
        <v>0</v>
      </c>
      <c r="K21" s="122"/>
      <c r="L21" s="30" t="str">
        <f>IFERROR(M21/J21,"")</f>
        <v/>
      </c>
      <c r="M21" s="123"/>
      <c r="N21" s="124"/>
      <c r="O21" s="30" t="str">
        <f>IFERROR(P21/J21,"")</f>
        <v/>
      </c>
      <c r="P21" s="123"/>
      <c r="Q21" s="124"/>
      <c r="R21" s="30" t="str">
        <f t="shared" si="0"/>
        <v/>
      </c>
      <c r="S21" s="114">
        <f>M21+P21</f>
        <v>0</v>
      </c>
      <c r="T21" s="115"/>
      <c r="U21" s="24" t="str">
        <f t="shared" ref="U21:U24" si="2">IFERROR(1-R21,"")</f>
        <v/>
      </c>
      <c r="V21" s="114">
        <f>J21-S21</f>
        <v>0</v>
      </c>
      <c r="W21" s="115"/>
      <c r="X21" s="116"/>
      <c r="Y21" s="117"/>
    </row>
    <row r="22" spans="1:25" ht="17.399999999999999" customHeight="1" x14ac:dyDescent="0.45">
      <c r="A22" s="118"/>
      <c r="B22" s="118"/>
      <c r="C22" s="118"/>
      <c r="D22" s="118"/>
      <c r="E22" s="118"/>
      <c r="F22" s="37"/>
      <c r="G22" s="37"/>
      <c r="H22" s="119"/>
      <c r="I22" s="120"/>
      <c r="J22" s="121">
        <f>F22*H22</f>
        <v>0</v>
      </c>
      <c r="K22" s="122"/>
      <c r="L22" s="30" t="str">
        <f t="shared" ref="L22:L24" si="3">IFERROR(M22/J22,"")</f>
        <v/>
      </c>
      <c r="M22" s="123"/>
      <c r="N22" s="124"/>
      <c r="O22" s="30" t="str">
        <f>IFERROR(P22/J22,"")</f>
        <v/>
      </c>
      <c r="P22" s="123"/>
      <c r="Q22" s="124"/>
      <c r="R22" s="30" t="str">
        <f t="shared" si="0"/>
        <v/>
      </c>
      <c r="S22" s="114">
        <f>M22+P22</f>
        <v>0</v>
      </c>
      <c r="T22" s="115"/>
      <c r="U22" s="24" t="str">
        <f t="shared" si="2"/>
        <v/>
      </c>
      <c r="V22" s="114">
        <f t="shared" ref="V22:V24" si="4">J22-S22</f>
        <v>0</v>
      </c>
      <c r="W22" s="115"/>
      <c r="X22" s="116"/>
      <c r="Y22" s="117"/>
    </row>
    <row r="23" spans="1:25" ht="17.399999999999999" customHeight="1" x14ac:dyDescent="0.45">
      <c r="A23" s="118"/>
      <c r="B23" s="118"/>
      <c r="C23" s="118"/>
      <c r="D23" s="118"/>
      <c r="E23" s="118"/>
      <c r="F23" s="37"/>
      <c r="G23" s="37"/>
      <c r="H23" s="119"/>
      <c r="I23" s="120"/>
      <c r="J23" s="121">
        <f t="shared" si="1"/>
        <v>0</v>
      </c>
      <c r="K23" s="122"/>
      <c r="L23" s="30" t="str">
        <f t="shared" si="3"/>
        <v/>
      </c>
      <c r="M23" s="123"/>
      <c r="N23" s="124"/>
      <c r="O23" s="30" t="str">
        <f>IFERROR(P23/J23,"")</f>
        <v/>
      </c>
      <c r="P23" s="123"/>
      <c r="Q23" s="124"/>
      <c r="R23" s="30" t="str">
        <f t="shared" si="0"/>
        <v/>
      </c>
      <c r="S23" s="114">
        <f>M23+P23</f>
        <v>0</v>
      </c>
      <c r="T23" s="115"/>
      <c r="U23" s="24" t="str">
        <f t="shared" si="2"/>
        <v/>
      </c>
      <c r="V23" s="114">
        <f t="shared" si="4"/>
        <v>0</v>
      </c>
      <c r="W23" s="115"/>
      <c r="X23" s="116"/>
      <c r="Y23" s="117"/>
    </row>
    <row r="24" spans="1:25" ht="17.399999999999999" customHeight="1" thickBot="1" x14ac:dyDescent="0.5">
      <c r="A24" s="118"/>
      <c r="B24" s="118"/>
      <c r="C24" s="118"/>
      <c r="D24" s="118"/>
      <c r="E24" s="118"/>
      <c r="F24" s="37"/>
      <c r="G24" s="38"/>
      <c r="H24" s="119"/>
      <c r="I24" s="120"/>
      <c r="J24" s="121">
        <f t="shared" si="1"/>
        <v>0</v>
      </c>
      <c r="K24" s="122"/>
      <c r="L24" s="30" t="str">
        <f t="shared" si="3"/>
        <v/>
      </c>
      <c r="M24" s="123"/>
      <c r="N24" s="124"/>
      <c r="O24" s="30" t="str">
        <f t="shared" ref="O24" si="5">IFERROR(P24/J24,"")</f>
        <v/>
      </c>
      <c r="P24" s="123"/>
      <c r="Q24" s="124"/>
      <c r="R24" s="30" t="str">
        <f t="shared" si="0"/>
        <v/>
      </c>
      <c r="S24" s="114">
        <f t="shared" ref="S24" si="6">M24+P24</f>
        <v>0</v>
      </c>
      <c r="T24" s="115"/>
      <c r="U24" s="24" t="str">
        <f t="shared" si="2"/>
        <v/>
      </c>
      <c r="V24" s="114">
        <f t="shared" si="4"/>
        <v>0</v>
      </c>
      <c r="W24" s="115"/>
      <c r="X24" s="127"/>
      <c r="Y24" s="128"/>
    </row>
    <row r="25" spans="1:25" ht="17.399999999999999" customHeight="1" thickTop="1" thickBot="1" x14ac:dyDescent="0.5">
      <c r="A25" s="129"/>
      <c r="B25" s="129"/>
      <c r="C25" s="129"/>
      <c r="D25" s="129"/>
      <c r="E25" s="129"/>
      <c r="F25" s="147" t="s">
        <v>36</v>
      </c>
      <c r="G25" s="148"/>
      <c r="H25" s="147">
        <f>SUM(J20:J24)</f>
        <v>0</v>
      </c>
      <c r="I25" s="149"/>
      <c r="J25" s="150"/>
      <c r="K25" s="151"/>
      <c r="L25" s="147">
        <f>SUM(M20:M24)</f>
        <v>0</v>
      </c>
      <c r="M25" s="150"/>
      <c r="N25" s="150"/>
      <c r="O25" s="133">
        <f>SUM(P20:P24)</f>
        <v>0</v>
      </c>
      <c r="P25" s="134"/>
      <c r="Q25" s="135"/>
      <c r="R25" s="152">
        <f>L25+O25</f>
        <v>0</v>
      </c>
      <c r="S25" s="152"/>
      <c r="T25" s="153"/>
      <c r="U25" s="139">
        <f>H25-R25</f>
        <v>0</v>
      </c>
      <c r="V25" s="139"/>
      <c r="W25" s="139"/>
      <c r="X25" s="140"/>
      <c r="Y25" s="141"/>
    </row>
    <row r="26" spans="1:25" ht="17.399999999999999" customHeight="1" thickBot="1" x14ac:dyDescent="0.5">
      <c r="A26" s="129"/>
      <c r="B26" s="129"/>
      <c r="C26" s="129"/>
      <c r="D26" s="129"/>
      <c r="E26" s="129"/>
      <c r="F26" s="130" t="s">
        <v>37</v>
      </c>
      <c r="G26" s="131"/>
      <c r="H26" s="142">
        <v>0.1</v>
      </c>
      <c r="I26" s="143"/>
      <c r="J26" s="138">
        <f>ROUNDDOWN(H25*10%,0)</f>
        <v>0</v>
      </c>
      <c r="K26" s="138"/>
      <c r="L26" s="57">
        <v>0.1</v>
      </c>
      <c r="M26" s="138">
        <f>ROUNDDOWN(L25*L26,0)</f>
        <v>0</v>
      </c>
      <c r="N26" s="144"/>
      <c r="O26" s="58">
        <v>0.1</v>
      </c>
      <c r="P26" s="145">
        <f>ROUNDDOWN(O25*O26,0)</f>
        <v>0</v>
      </c>
      <c r="Q26" s="146"/>
      <c r="R26" s="52">
        <v>0.1</v>
      </c>
      <c r="S26" s="144">
        <f>ROUNDDOWN(R25*R26,0)</f>
        <v>0</v>
      </c>
      <c r="T26" s="137"/>
      <c r="U26" s="50">
        <v>0.1</v>
      </c>
      <c r="V26" s="144">
        <f>ROUNDDOWN(U25*U26,0)</f>
        <v>0</v>
      </c>
      <c r="W26" s="137"/>
      <c r="X26" s="125"/>
      <c r="Y26" s="126"/>
    </row>
    <row r="27" spans="1:25" ht="17.399999999999999" customHeight="1" thickBot="1" x14ac:dyDescent="0.5">
      <c r="A27" s="129"/>
      <c r="B27" s="129"/>
      <c r="C27" s="129"/>
      <c r="D27" s="129"/>
      <c r="E27" s="129"/>
      <c r="F27" s="130" t="s">
        <v>38</v>
      </c>
      <c r="G27" s="131"/>
      <c r="H27" s="130">
        <f>H25+J26</f>
        <v>0</v>
      </c>
      <c r="I27" s="132"/>
      <c r="J27" s="132"/>
      <c r="K27" s="131"/>
      <c r="L27" s="130">
        <f>L25+M26</f>
        <v>0</v>
      </c>
      <c r="M27" s="132"/>
      <c r="N27" s="132"/>
      <c r="O27" s="133">
        <f>O25+P26</f>
        <v>0</v>
      </c>
      <c r="P27" s="134"/>
      <c r="Q27" s="135"/>
      <c r="R27" s="136">
        <f>R25+S26</f>
        <v>0</v>
      </c>
      <c r="S27" s="136"/>
      <c r="T27" s="137"/>
      <c r="U27" s="138">
        <f>U25+V26</f>
        <v>0</v>
      </c>
      <c r="V27" s="138"/>
      <c r="W27" s="138"/>
      <c r="X27" s="125"/>
      <c r="Y27" s="126"/>
    </row>
    <row r="28" spans="1:25" ht="14.1" customHeight="1" x14ac:dyDescent="0.45"/>
    <row r="29" spans="1:25" ht="14.1" customHeight="1" x14ac:dyDescent="0.45">
      <c r="A29" s="39" t="s">
        <v>45</v>
      </c>
      <c r="B29" s="35"/>
      <c r="C29" s="35"/>
      <c r="D29" s="35"/>
      <c r="E29" s="35"/>
      <c r="F29" s="35"/>
      <c r="G29" s="36"/>
      <c r="H29" s="25"/>
      <c r="I29" s="25"/>
      <c r="J29" s="25"/>
      <c r="K29" s="25"/>
      <c r="L29" s="26"/>
      <c r="M29" s="25"/>
      <c r="N29" s="25"/>
      <c r="O29" s="26"/>
      <c r="P29" s="25"/>
      <c r="Q29" s="25"/>
      <c r="R29" s="26"/>
      <c r="S29" s="25"/>
      <c r="T29" s="25"/>
      <c r="U29" s="26"/>
      <c r="V29" s="25"/>
      <c r="W29" s="25"/>
      <c r="X29" s="25"/>
      <c r="Y29" s="25"/>
    </row>
    <row r="30" spans="1:25" x14ac:dyDescent="0.45">
      <c r="A30" s="53" t="s">
        <v>57</v>
      </c>
      <c r="J30" s="6"/>
      <c r="K30" s="6"/>
      <c r="P30" s="41"/>
    </row>
    <row r="31" spans="1:25" x14ac:dyDescent="0.45">
      <c r="A31" s="54" t="s">
        <v>46</v>
      </c>
      <c r="P31" s="41"/>
    </row>
    <row r="32" spans="1:25" ht="18" customHeight="1" x14ac:dyDescent="0.45">
      <c r="A32" s="54" t="s">
        <v>58</v>
      </c>
      <c r="P32" s="41" t="s">
        <v>47</v>
      </c>
      <c r="R32" s="28"/>
    </row>
    <row r="33" spans="1:25" s="54" customFormat="1" ht="18" customHeight="1" x14ac:dyDescent="0.45">
      <c r="A33" s="54" t="s">
        <v>61</v>
      </c>
    </row>
    <row r="34" spans="1:25" x14ac:dyDescent="0.45">
      <c r="A34" s="40"/>
      <c r="R34"/>
      <c r="Y34" s="42" t="s">
        <v>59</v>
      </c>
    </row>
    <row r="35" spans="1:25" x14ac:dyDescent="0.45">
      <c r="R35"/>
    </row>
    <row r="36" spans="1:25" x14ac:dyDescent="0.45">
      <c r="R36"/>
    </row>
    <row r="37" spans="1:25" x14ac:dyDescent="0.45">
      <c r="R37"/>
    </row>
    <row r="38" spans="1:25" x14ac:dyDescent="0.45">
      <c r="R38"/>
    </row>
    <row r="39" spans="1:25" x14ac:dyDescent="0.45">
      <c r="R39"/>
    </row>
    <row r="40" spans="1:25" x14ac:dyDescent="0.45">
      <c r="R40"/>
    </row>
  </sheetData>
  <sheetProtection algorithmName="SHA-512" hashValue="965uRQHRf1pAMStInGSEfcNjk+CMVbGBCsLxCHFFxXGFSlxpvuvlIbpVLCGrM2yndgF5OloFDBTyHDxYyRNzYA==" saltValue="0mGhfG4YjxTS1725/joM6g==" spinCount="100000" sheet="1" objects="1" scenarios="1" formatCells="0" selectLockedCells="1"/>
  <mergeCells count="113">
    <mergeCell ref="A27:E27"/>
    <mergeCell ref="F27:G27"/>
    <mergeCell ref="H27:K27"/>
    <mergeCell ref="L27:N27"/>
    <mergeCell ref="O27:Q27"/>
    <mergeCell ref="R27:T27"/>
    <mergeCell ref="U27:W27"/>
    <mergeCell ref="X27:Y27"/>
    <mergeCell ref="U25:W25"/>
    <mergeCell ref="X25:Y25"/>
    <mergeCell ref="A26:E26"/>
    <mergeCell ref="F26:G26"/>
    <mergeCell ref="H26:I26"/>
    <mergeCell ref="J26:K26"/>
    <mergeCell ref="M26:N26"/>
    <mergeCell ref="P26:Q26"/>
    <mergeCell ref="S26:T26"/>
    <mergeCell ref="V26:W26"/>
    <mergeCell ref="A25:E25"/>
    <mergeCell ref="F25:G25"/>
    <mergeCell ref="H25:K25"/>
    <mergeCell ref="L25:N25"/>
    <mergeCell ref="O25:Q25"/>
    <mergeCell ref="R25:T25"/>
    <mergeCell ref="X26:Y26"/>
    <mergeCell ref="A24:E24"/>
    <mergeCell ref="H24:I24"/>
    <mergeCell ref="J24:K24"/>
    <mergeCell ref="M24:N24"/>
    <mergeCell ref="P24:Q24"/>
    <mergeCell ref="S24:T24"/>
    <mergeCell ref="V24:W24"/>
    <mergeCell ref="X24:Y24"/>
    <mergeCell ref="A23:E23"/>
    <mergeCell ref="H23:I23"/>
    <mergeCell ref="J23:K23"/>
    <mergeCell ref="M23:N23"/>
    <mergeCell ref="P23:Q23"/>
    <mergeCell ref="S23:T23"/>
    <mergeCell ref="V22:W22"/>
    <mergeCell ref="X22:Y22"/>
    <mergeCell ref="A22:E22"/>
    <mergeCell ref="H22:I22"/>
    <mergeCell ref="J22:K22"/>
    <mergeCell ref="M22:N22"/>
    <mergeCell ref="P22:Q22"/>
    <mergeCell ref="S22:T22"/>
    <mergeCell ref="V23:W23"/>
    <mergeCell ref="X23:Y23"/>
    <mergeCell ref="V20:W20"/>
    <mergeCell ref="X20:Y20"/>
    <mergeCell ref="A21:E21"/>
    <mergeCell ref="H21:I21"/>
    <mergeCell ref="J21:K21"/>
    <mergeCell ref="M21:N21"/>
    <mergeCell ref="P21:Q21"/>
    <mergeCell ref="S21:T21"/>
    <mergeCell ref="V21:W21"/>
    <mergeCell ref="X21:Y21"/>
    <mergeCell ref="A20:E20"/>
    <mergeCell ref="H20:I20"/>
    <mergeCell ref="J20:K20"/>
    <mergeCell ref="M20:N20"/>
    <mergeCell ref="P20:Q20"/>
    <mergeCell ref="S20:T20"/>
    <mergeCell ref="X18:Y19"/>
    <mergeCell ref="H19:I19"/>
    <mergeCell ref="J19:K19"/>
    <mergeCell ref="M19:N19"/>
    <mergeCell ref="P19:Q19"/>
    <mergeCell ref="S19:T19"/>
    <mergeCell ref="V19:W19"/>
    <mergeCell ref="Q15:R15"/>
    <mergeCell ref="S15:Y15"/>
    <mergeCell ref="P16:R16"/>
    <mergeCell ref="S16:Y16"/>
    <mergeCell ref="A18:E19"/>
    <mergeCell ref="F18:K18"/>
    <mergeCell ref="L18:N18"/>
    <mergeCell ref="O18:Q18"/>
    <mergeCell ref="R18:T18"/>
    <mergeCell ref="U18:W18"/>
    <mergeCell ref="B13:C13"/>
    <mergeCell ref="P13:P15"/>
    <mergeCell ref="Q13:R13"/>
    <mergeCell ref="S13:U13"/>
    <mergeCell ref="V13:W13"/>
    <mergeCell ref="X13:Y13"/>
    <mergeCell ref="Q14:R14"/>
    <mergeCell ref="S14:T14"/>
    <mergeCell ref="U14:V14"/>
    <mergeCell ref="W14:Y14"/>
    <mergeCell ref="Y10:Y11"/>
    <mergeCell ref="B12:C12"/>
    <mergeCell ref="I12:J12"/>
    <mergeCell ref="K12:L12"/>
    <mergeCell ref="S12:U12"/>
    <mergeCell ref="W12:Y12"/>
    <mergeCell ref="A10:B10"/>
    <mergeCell ref="C10:F10"/>
    <mergeCell ref="I10:J10"/>
    <mergeCell ref="K10:L10"/>
    <mergeCell ref="P10:Q12"/>
    <mergeCell ref="R10:X11"/>
    <mergeCell ref="H1:P1"/>
    <mergeCell ref="A3:H3"/>
    <mergeCell ref="R5:U5"/>
    <mergeCell ref="V5:Y5"/>
    <mergeCell ref="B8:G8"/>
    <mergeCell ref="I8:J8"/>
    <mergeCell ref="K8:L8"/>
    <mergeCell ref="P8:Q9"/>
    <mergeCell ref="R8:Y9"/>
  </mergeCells>
  <phoneticPr fontId="1"/>
  <printOptions horizontalCentered="1" verticalCentered="1"/>
  <pageMargins left="0.70866141732283472" right="0.70866141732283472" top="0.74803149606299213" bottom="0.74803149606299213" header="0.31496062992125984" footer="0.31496062992125984"/>
  <pageSetup paperSize="9" scale="88" orientation="landscape" r:id="rId1"/>
  <headerFoot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478B-7213-4453-88CC-9E8034B03474}">
  <sheetPr>
    <tabColor rgb="FF002060"/>
  </sheetPr>
  <dimension ref="A1:Y39"/>
  <sheetViews>
    <sheetView showZeros="0" view="pageBreakPreview" zoomScale="130" zoomScaleNormal="130" zoomScaleSheetLayoutView="130" workbookViewId="0">
      <selection sqref="A1:XFD1048576"/>
    </sheetView>
  </sheetViews>
  <sheetFormatPr defaultColWidth="8.59765625" defaultRowHeight="18" x14ac:dyDescent="0.45"/>
  <cols>
    <col min="1" max="1" width="9.3984375" customWidth="1"/>
    <col min="2" max="2" width="5.69921875" customWidth="1"/>
    <col min="3" max="3" width="4.59765625" customWidth="1"/>
    <col min="4" max="4" width="4" customWidth="1"/>
    <col min="5" max="5" width="3.3984375" customWidth="1"/>
    <col min="6" max="6" width="4.59765625" customWidth="1"/>
    <col min="7" max="7" width="4.59765625" style="27" customWidth="1"/>
    <col min="8" max="11" width="4.59765625" customWidth="1"/>
    <col min="12" max="12" width="4.59765625" style="27" customWidth="1"/>
    <col min="13" max="14" width="4.59765625" customWidth="1"/>
    <col min="15" max="15" width="4.59765625" style="27" customWidth="1"/>
    <col min="16" max="17" width="4.59765625" customWidth="1"/>
    <col min="18" max="18" width="4.59765625" style="27" customWidth="1"/>
    <col min="19" max="20" width="4.59765625" customWidth="1"/>
    <col min="21" max="21" width="4.59765625" style="27" customWidth="1"/>
    <col min="22" max="25" width="4.59765625" customWidth="1"/>
  </cols>
  <sheetData>
    <row r="1" spans="1:25" ht="31.5" customHeight="1" thickBot="1" x14ac:dyDescent="0.5">
      <c r="A1" s="1"/>
      <c r="B1" s="1"/>
      <c r="C1" s="1"/>
      <c r="D1" s="1"/>
      <c r="E1" s="1"/>
      <c r="F1" s="1"/>
      <c r="G1" s="1"/>
      <c r="H1" s="59" t="s">
        <v>22</v>
      </c>
      <c r="I1" s="59"/>
      <c r="J1" s="59"/>
      <c r="K1" s="59"/>
      <c r="L1" s="59"/>
      <c r="M1" s="59"/>
      <c r="N1" s="59"/>
      <c r="O1" s="59"/>
      <c r="P1" s="59"/>
      <c r="Q1" s="1"/>
      <c r="R1" s="1"/>
      <c r="S1" s="1"/>
      <c r="T1" s="1"/>
      <c r="U1" s="1"/>
      <c r="V1" s="1"/>
      <c r="W1" s="1"/>
    </row>
    <row r="2" spans="1:25" ht="5.0999999999999996" customHeight="1" thickTop="1" x14ac:dyDescent="0.45">
      <c r="G2" s="2"/>
      <c r="H2" s="3"/>
      <c r="I2" s="3"/>
      <c r="J2" s="3"/>
      <c r="K2" s="3"/>
      <c r="L2" s="3"/>
      <c r="M2" s="3"/>
      <c r="N2" s="3"/>
      <c r="O2" s="2"/>
      <c r="P2" s="4"/>
      <c r="Q2" s="4"/>
      <c r="R2" s="2"/>
      <c r="S2" s="4"/>
      <c r="T2" s="4"/>
      <c r="U2" s="2"/>
      <c r="V2" s="5"/>
      <c r="W2" s="5"/>
    </row>
    <row r="3" spans="1:25" x14ac:dyDescent="0.45">
      <c r="A3" s="60" t="s">
        <v>41</v>
      </c>
      <c r="B3" s="60"/>
      <c r="C3" s="60"/>
      <c r="D3" s="60"/>
      <c r="E3" s="60"/>
      <c r="F3" s="60"/>
      <c r="G3" s="60"/>
      <c r="H3" s="60"/>
      <c r="I3" s="4"/>
      <c r="J3" s="4"/>
      <c r="K3" s="4"/>
      <c r="L3" s="2"/>
      <c r="M3" s="4"/>
      <c r="N3" s="4"/>
      <c r="O3" s="2"/>
      <c r="P3" s="4"/>
      <c r="Q3" s="4"/>
      <c r="R3" s="2"/>
      <c r="S3" s="6"/>
      <c r="T3" s="44"/>
      <c r="U3" s="7" t="s">
        <v>30</v>
      </c>
      <c r="V3" s="44"/>
      <c r="W3" s="7" t="s">
        <v>29</v>
      </c>
      <c r="X3" s="44"/>
      <c r="Y3" s="7" t="s">
        <v>28</v>
      </c>
    </row>
    <row r="4" spans="1:25" ht="4.5" customHeight="1" x14ac:dyDescent="0.45">
      <c r="A4" s="33"/>
      <c r="B4" s="33"/>
      <c r="C4" s="33"/>
      <c r="D4" s="33"/>
      <c r="E4" s="33"/>
      <c r="F4" s="33"/>
      <c r="G4" s="33"/>
      <c r="H4" s="33"/>
      <c r="I4" s="4"/>
      <c r="J4" s="4"/>
      <c r="K4" s="4"/>
      <c r="L4" s="2"/>
      <c r="M4" s="4"/>
      <c r="N4" s="4"/>
      <c r="O4" s="2"/>
      <c r="P4" s="4"/>
      <c r="Q4" s="4"/>
      <c r="R4" s="2"/>
      <c r="S4" s="6"/>
      <c r="T4" s="45"/>
      <c r="U4" s="7"/>
      <c r="V4" s="45"/>
      <c r="W4" s="7"/>
      <c r="X4" s="45"/>
      <c r="Y4" s="7"/>
    </row>
    <row r="5" spans="1:25" ht="17.100000000000001" customHeight="1" x14ac:dyDescent="0.15">
      <c r="A5" s="8" t="s">
        <v>17</v>
      </c>
      <c r="B5" s="4"/>
      <c r="C5" s="4"/>
      <c r="D5" s="4"/>
      <c r="E5" s="4"/>
      <c r="F5" s="4"/>
      <c r="G5" s="2"/>
      <c r="H5" s="4"/>
      <c r="I5" s="4"/>
      <c r="J5" s="4"/>
      <c r="K5" s="4"/>
      <c r="L5" s="2"/>
      <c r="M5" s="9"/>
      <c r="N5" s="9"/>
      <c r="O5" s="4"/>
      <c r="P5" s="2"/>
      <c r="Q5" s="2"/>
      <c r="R5" s="61" t="s">
        <v>44</v>
      </c>
      <c r="S5" s="61"/>
      <c r="T5" s="61"/>
      <c r="U5" s="61"/>
      <c r="V5" s="189"/>
      <c r="W5" s="190"/>
      <c r="X5" s="190"/>
      <c r="Y5" s="191"/>
    </row>
    <row r="6" spans="1:25" ht="6.75" customHeight="1" x14ac:dyDescent="0.15">
      <c r="A6" s="8"/>
      <c r="B6" s="4"/>
      <c r="C6" s="4"/>
      <c r="D6" s="4"/>
      <c r="E6" s="4"/>
      <c r="F6" s="4"/>
      <c r="G6" s="2"/>
      <c r="H6" s="4"/>
      <c r="I6" s="4"/>
      <c r="J6" s="4"/>
      <c r="K6" s="4"/>
      <c r="L6" s="2"/>
      <c r="M6" s="9"/>
      <c r="N6" s="9"/>
      <c r="O6" s="4"/>
      <c r="P6" s="2"/>
      <c r="Q6" s="2"/>
      <c r="R6" s="2"/>
      <c r="S6" s="2"/>
      <c r="T6" s="2"/>
      <c r="U6" s="2"/>
      <c r="V6" s="2"/>
      <c r="W6" s="2"/>
      <c r="X6" s="2"/>
      <c r="Y6" s="2"/>
    </row>
    <row r="7" spans="1:25" ht="9.9" customHeight="1" x14ac:dyDescent="0.15">
      <c r="A7" s="4"/>
      <c r="B7" s="4"/>
      <c r="C7" s="4"/>
      <c r="D7" s="4"/>
      <c r="E7" s="4"/>
      <c r="F7" s="4"/>
      <c r="G7" s="2"/>
      <c r="H7" s="4"/>
      <c r="I7" s="4"/>
      <c r="J7" s="4"/>
      <c r="K7" s="4"/>
      <c r="L7" s="2"/>
      <c r="M7" s="9"/>
      <c r="N7" s="9"/>
      <c r="O7" s="4"/>
      <c r="P7" s="9" t="s">
        <v>27</v>
      </c>
      <c r="Q7" s="2"/>
      <c r="R7" s="5"/>
      <c r="S7" s="4"/>
      <c r="T7" s="4"/>
      <c r="U7" s="2"/>
      <c r="V7" s="5"/>
      <c r="W7" s="5"/>
    </row>
    <row r="8" spans="1:25" ht="18" customHeight="1" x14ac:dyDescent="0.15">
      <c r="A8" s="10" t="s">
        <v>1</v>
      </c>
      <c r="B8" s="184"/>
      <c r="C8" s="184"/>
      <c r="D8" s="184"/>
      <c r="E8" s="184"/>
      <c r="F8" s="184"/>
      <c r="G8" s="184"/>
      <c r="H8" s="4"/>
      <c r="I8" s="66" t="s">
        <v>20</v>
      </c>
      <c r="J8" s="66"/>
      <c r="K8" s="187"/>
      <c r="L8" s="187"/>
      <c r="M8" s="9"/>
      <c r="N8" s="9"/>
      <c r="O8" s="11"/>
      <c r="P8" s="68" t="s">
        <v>39</v>
      </c>
      <c r="Q8" s="69"/>
      <c r="R8" s="192" t="s">
        <v>48</v>
      </c>
      <c r="S8" s="192"/>
      <c r="T8" s="192"/>
      <c r="U8" s="192"/>
      <c r="V8" s="192"/>
      <c r="W8" s="192"/>
      <c r="X8" s="192"/>
      <c r="Y8" s="193"/>
    </row>
    <row r="9" spans="1:25" ht="5.0999999999999996" customHeight="1" thickBot="1" x14ac:dyDescent="0.2">
      <c r="A9" s="4"/>
      <c r="B9" s="4"/>
      <c r="C9" s="4"/>
      <c r="D9" s="4"/>
      <c r="E9" s="4"/>
      <c r="F9" s="12"/>
      <c r="G9" s="2"/>
      <c r="H9" s="4"/>
      <c r="I9" s="6"/>
      <c r="J9" s="6"/>
      <c r="K9" s="29"/>
      <c r="L9" s="29"/>
      <c r="M9" s="9"/>
      <c r="N9" s="9"/>
      <c r="O9" s="7"/>
      <c r="P9" s="70"/>
      <c r="Q9" s="71"/>
      <c r="R9" s="188"/>
      <c r="S9" s="188"/>
      <c r="T9" s="188"/>
      <c r="U9" s="188"/>
      <c r="V9" s="188"/>
      <c r="W9" s="188"/>
      <c r="X9" s="188"/>
      <c r="Y9" s="194"/>
    </row>
    <row r="10" spans="1:25" ht="18.899999999999999" customHeight="1" thickTop="1" thickBot="1" x14ac:dyDescent="0.2">
      <c r="A10" s="89" t="s">
        <v>2</v>
      </c>
      <c r="B10" s="90"/>
      <c r="C10" s="91">
        <f>O27</f>
        <v>330000</v>
      </c>
      <c r="D10" s="92"/>
      <c r="E10" s="92"/>
      <c r="F10" s="92"/>
      <c r="G10" s="13" t="s">
        <v>16</v>
      </c>
      <c r="H10" s="4"/>
      <c r="I10" s="86" t="s">
        <v>15</v>
      </c>
      <c r="J10" s="86"/>
      <c r="K10" s="187"/>
      <c r="L10" s="187"/>
      <c r="M10" s="9"/>
      <c r="N10" s="9"/>
      <c r="O10" s="11"/>
      <c r="P10" s="70" t="s">
        <v>40</v>
      </c>
      <c r="Q10" s="71"/>
      <c r="R10" s="188" t="s">
        <v>49</v>
      </c>
      <c r="S10" s="188"/>
      <c r="T10" s="188"/>
      <c r="U10" s="188"/>
      <c r="V10" s="188"/>
      <c r="W10" s="188"/>
      <c r="X10" s="188"/>
      <c r="Y10" s="183" t="s">
        <v>23</v>
      </c>
    </row>
    <row r="11" spans="1:25" ht="9.9" customHeight="1" thickTop="1" x14ac:dyDescent="0.15">
      <c r="A11" s="4"/>
      <c r="B11" s="14"/>
      <c r="C11" s="12"/>
      <c r="D11" s="12"/>
      <c r="E11" s="12"/>
      <c r="F11" s="12"/>
      <c r="G11" s="2"/>
      <c r="H11" s="4"/>
      <c r="I11" s="6"/>
      <c r="J11" s="6"/>
      <c r="K11" s="29"/>
      <c r="L11" s="29"/>
      <c r="M11" s="9"/>
      <c r="N11" s="9"/>
      <c r="O11" s="7"/>
      <c r="P11" s="70"/>
      <c r="Q11" s="71"/>
      <c r="R11" s="188"/>
      <c r="S11" s="188"/>
      <c r="T11" s="188"/>
      <c r="U11" s="188"/>
      <c r="V11" s="188"/>
      <c r="W11" s="188"/>
      <c r="X11" s="188"/>
      <c r="Y11" s="183"/>
    </row>
    <row r="12" spans="1:25" x14ac:dyDescent="0.15">
      <c r="A12" s="31" t="s">
        <v>3</v>
      </c>
      <c r="B12" s="85">
        <f>O25</f>
        <v>300000</v>
      </c>
      <c r="C12" s="85"/>
      <c r="D12" s="15" t="s">
        <v>16</v>
      </c>
      <c r="E12" s="12"/>
      <c r="F12" s="12"/>
      <c r="G12" s="16"/>
      <c r="H12" s="4"/>
      <c r="I12" s="86" t="s">
        <v>21</v>
      </c>
      <c r="J12" s="86"/>
      <c r="K12" s="184"/>
      <c r="L12" s="184"/>
      <c r="M12" s="9"/>
      <c r="N12" s="9"/>
      <c r="O12" s="11"/>
      <c r="P12" s="70"/>
      <c r="Q12" s="71"/>
      <c r="R12" s="11" t="s">
        <v>25</v>
      </c>
      <c r="S12" s="185" t="s">
        <v>50</v>
      </c>
      <c r="T12" s="185"/>
      <c r="U12" s="185"/>
      <c r="V12" s="11" t="s">
        <v>24</v>
      </c>
      <c r="W12" s="185" t="s">
        <v>50</v>
      </c>
      <c r="X12" s="185"/>
      <c r="Y12" s="186"/>
    </row>
    <row r="13" spans="1:25" ht="18" customHeight="1" x14ac:dyDescent="0.15">
      <c r="A13" s="32" t="s">
        <v>4</v>
      </c>
      <c r="B13" s="85">
        <f>P26</f>
        <v>30000</v>
      </c>
      <c r="C13" s="85"/>
      <c r="D13" s="17" t="s">
        <v>16</v>
      </c>
      <c r="E13" s="18"/>
      <c r="F13" s="18"/>
      <c r="G13" s="2"/>
      <c r="H13" s="4"/>
      <c r="I13" s="4"/>
      <c r="J13" s="11"/>
      <c r="K13" s="11"/>
      <c r="L13" s="11"/>
      <c r="M13" s="9"/>
      <c r="N13" s="9"/>
      <c r="O13" s="11"/>
      <c r="P13" s="105" t="s">
        <v>34</v>
      </c>
      <c r="Q13" s="78" t="s">
        <v>32</v>
      </c>
      <c r="R13" s="79"/>
      <c r="S13" s="175" t="s">
        <v>51</v>
      </c>
      <c r="T13" s="175"/>
      <c r="U13" s="176"/>
      <c r="V13" s="78" t="s">
        <v>33</v>
      </c>
      <c r="W13" s="79"/>
      <c r="X13" s="179" t="s">
        <v>52</v>
      </c>
      <c r="Y13" s="176"/>
    </row>
    <row r="14" spans="1:25" ht="18" customHeight="1" x14ac:dyDescent="0.15">
      <c r="A14" s="4"/>
      <c r="B14" s="19"/>
      <c r="C14" s="19"/>
      <c r="D14" s="18"/>
      <c r="E14" s="18"/>
      <c r="F14" s="18"/>
      <c r="G14" s="2"/>
      <c r="H14" s="11"/>
      <c r="I14" s="11"/>
      <c r="J14" s="11"/>
      <c r="K14" s="11"/>
      <c r="L14" s="11"/>
      <c r="M14" s="9"/>
      <c r="N14" s="9"/>
      <c r="O14" s="20"/>
      <c r="P14" s="106"/>
      <c r="Q14" s="78" t="s">
        <v>35</v>
      </c>
      <c r="R14" s="79"/>
      <c r="S14" s="175" t="s">
        <v>53</v>
      </c>
      <c r="T14" s="176"/>
      <c r="U14" s="78" t="s">
        <v>0</v>
      </c>
      <c r="V14" s="79"/>
      <c r="W14" s="180" t="s">
        <v>54</v>
      </c>
      <c r="X14" s="181"/>
      <c r="Y14" s="182"/>
    </row>
    <row r="15" spans="1:25" ht="18" customHeight="1" x14ac:dyDescent="0.15">
      <c r="A15" s="4"/>
      <c r="B15" s="19"/>
      <c r="C15" s="19"/>
      <c r="D15" s="18"/>
      <c r="E15" s="18"/>
      <c r="F15" s="18"/>
      <c r="G15" s="2"/>
      <c r="H15" s="11"/>
      <c r="I15" s="11"/>
      <c r="J15" s="11"/>
      <c r="K15" s="11"/>
      <c r="L15" s="11"/>
      <c r="M15" s="9"/>
      <c r="N15" s="9"/>
      <c r="O15" s="20"/>
      <c r="P15" s="106"/>
      <c r="Q15" s="109" t="s">
        <v>26</v>
      </c>
      <c r="R15" s="110"/>
      <c r="S15" s="175"/>
      <c r="T15" s="175"/>
      <c r="U15" s="175"/>
      <c r="V15" s="175"/>
      <c r="W15" s="175"/>
      <c r="X15" s="175"/>
      <c r="Y15" s="176"/>
    </row>
    <row r="16" spans="1:25" ht="18" customHeight="1" x14ac:dyDescent="0.15">
      <c r="A16" s="7" t="s">
        <v>10</v>
      </c>
      <c r="B16" s="19"/>
      <c r="C16" s="19"/>
      <c r="D16" s="18"/>
      <c r="E16" s="18"/>
      <c r="F16" s="18"/>
      <c r="G16" s="2"/>
      <c r="H16" s="11"/>
      <c r="I16" s="11"/>
      <c r="J16" s="11"/>
      <c r="K16" s="11"/>
      <c r="L16" s="11"/>
      <c r="M16" s="9"/>
      <c r="N16" s="9"/>
      <c r="O16" s="20"/>
      <c r="P16" s="111" t="s">
        <v>43</v>
      </c>
      <c r="Q16" s="111"/>
      <c r="R16" s="111"/>
      <c r="S16" s="177"/>
      <c r="T16" s="177"/>
      <c r="U16" s="177"/>
      <c r="V16" s="177"/>
      <c r="W16" s="177"/>
      <c r="X16" s="177"/>
      <c r="Y16" s="178"/>
    </row>
    <row r="17" spans="1:25" ht="5.0999999999999996" customHeight="1" x14ac:dyDescent="0.45">
      <c r="A17" s="11"/>
      <c r="B17" s="11"/>
      <c r="C17" s="11"/>
      <c r="D17" s="11"/>
      <c r="E17" s="11"/>
      <c r="F17" s="11"/>
      <c r="G17" s="7"/>
      <c r="H17" s="11"/>
      <c r="I17" s="11"/>
      <c r="J17" s="11"/>
      <c r="K17" s="11"/>
      <c r="L17" s="7"/>
      <c r="M17" s="21"/>
      <c r="N17" s="21"/>
      <c r="O17" s="22"/>
      <c r="P17" s="21"/>
      <c r="Q17" s="21"/>
      <c r="R17" s="22"/>
      <c r="S17" s="21"/>
      <c r="T17" s="21"/>
      <c r="U17" s="22"/>
      <c r="V17" s="21"/>
      <c r="W17" s="11"/>
    </row>
    <row r="18" spans="1:25" ht="17.399999999999999" customHeight="1" x14ac:dyDescent="0.45">
      <c r="A18" s="93" t="s">
        <v>5</v>
      </c>
      <c r="B18" s="94"/>
      <c r="C18" s="94"/>
      <c r="D18" s="94"/>
      <c r="E18" s="95"/>
      <c r="F18" s="99" t="s">
        <v>11</v>
      </c>
      <c r="G18" s="100"/>
      <c r="H18" s="100"/>
      <c r="I18" s="100"/>
      <c r="J18" s="100"/>
      <c r="K18" s="101"/>
      <c r="L18" s="99" t="s">
        <v>14</v>
      </c>
      <c r="M18" s="100"/>
      <c r="N18" s="101"/>
      <c r="O18" s="99" t="s">
        <v>13</v>
      </c>
      <c r="P18" s="100"/>
      <c r="Q18" s="101"/>
      <c r="R18" s="102" t="s">
        <v>12</v>
      </c>
      <c r="S18" s="103"/>
      <c r="T18" s="104"/>
      <c r="U18" s="99" t="s">
        <v>18</v>
      </c>
      <c r="V18" s="100"/>
      <c r="W18" s="101"/>
      <c r="X18" s="107" t="s">
        <v>19</v>
      </c>
      <c r="Y18" s="108"/>
    </row>
    <row r="19" spans="1:25" ht="17.399999999999999" customHeight="1" x14ac:dyDescent="0.45">
      <c r="A19" s="96"/>
      <c r="B19" s="97"/>
      <c r="C19" s="97"/>
      <c r="D19" s="97"/>
      <c r="E19" s="98"/>
      <c r="F19" s="23" t="s">
        <v>6</v>
      </c>
      <c r="G19" s="23" t="s">
        <v>7</v>
      </c>
      <c r="H19" s="107" t="s">
        <v>8</v>
      </c>
      <c r="I19" s="108"/>
      <c r="J19" s="107" t="s">
        <v>9</v>
      </c>
      <c r="K19" s="108"/>
      <c r="L19" s="23" t="s">
        <v>42</v>
      </c>
      <c r="M19" s="107" t="s">
        <v>9</v>
      </c>
      <c r="N19" s="108"/>
      <c r="O19" s="23" t="s">
        <v>42</v>
      </c>
      <c r="P19" s="107" t="s">
        <v>9</v>
      </c>
      <c r="Q19" s="108"/>
      <c r="R19" s="23" t="s">
        <v>42</v>
      </c>
      <c r="S19" s="107" t="s">
        <v>9</v>
      </c>
      <c r="T19" s="108"/>
      <c r="U19" s="23" t="s">
        <v>42</v>
      </c>
      <c r="V19" s="107" t="s">
        <v>9</v>
      </c>
      <c r="W19" s="108"/>
      <c r="X19" s="107"/>
      <c r="Y19" s="108"/>
    </row>
    <row r="20" spans="1:25" ht="17.399999999999999" customHeight="1" x14ac:dyDescent="0.45">
      <c r="A20" s="164" t="s">
        <v>55</v>
      </c>
      <c r="B20" s="164"/>
      <c r="C20" s="164"/>
      <c r="D20" s="164"/>
      <c r="E20" s="164"/>
      <c r="F20" s="46">
        <v>1</v>
      </c>
      <c r="G20" s="46" t="s">
        <v>31</v>
      </c>
      <c r="H20" s="173">
        <v>1000000</v>
      </c>
      <c r="I20" s="174"/>
      <c r="J20" s="167">
        <f>F20*H20</f>
        <v>1000000</v>
      </c>
      <c r="K20" s="168"/>
      <c r="L20" s="30">
        <f>IFERROR(M20/J20,"")</f>
        <v>0.5</v>
      </c>
      <c r="M20" s="169">
        <v>500000</v>
      </c>
      <c r="N20" s="170"/>
      <c r="O20" s="30">
        <f>IFERROR(P20/J20,"")</f>
        <v>0.3</v>
      </c>
      <c r="P20" s="169">
        <v>300000</v>
      </c>
      <c r="Q20" s="170"/>
      <c r="R20" s="30">
        <f t="shared" ref="R20:R24" si="0">IFERROR(S20/J20,"")</f>
        <v>0.8</v>
      </c>
      <c r="S20" s="114">
        <f>M20+P20</f>
        <v>800000</v>
      </c>
      <c r="T20" s="115"/>
      <c r="U20" s="30">
        <f>IFERROR(1-R20,"")</f>
        <v>0.19999999999999996</v>
      </c>
      <c r="V20" s="114">
        <f>J20-S20</f>
        <v>200000</v>
      </c>
      <c r="W20" s="115"/>
      <c r="X20" s="171"/>
      <c r="Y20" s="172"/>
    </row>
    <row r="21" spans="1:25" ht="17.399999999999999" customHeight="1" x14ac:dyDescent="0.45">
      <c r="A21" s="164"/>
      <c r="B21" s="164"/>
      <c r="C21" s="164"/>
      <c r="D21" s="164"/>
      <c r="E21" s="164"/>
      <c r="F21" s="46"/>
      <c r="G21" s="46"/>
      <c r="H21" s="173"/>
      <c r="I21" s="174"/>
      <c r="J21" s="167">
        <f>F21*H21</f>
        <v>0</v>
      </c>
      <c r="K21" s="168"/>
      <c r="L21" s="30" t="str">
        <f>IFERROR(M21/J21,"")</f>
        <v/>
      </c>
      <c r="M21" s="169"/>
      <c r="N21" s="170"/>
      <c r="O21" s="30" t="str">
        <f>IFERROR(P21/J21,"")</f>
        <v/>
      </c>
      <c r="P21" s="169"/>
      <c r="Q21" s="170"/>
      <c r="R21" s="30" t="str">
        <f t="shared" si="0"/>
        <v/>
      </c>
      <c r="S21" s="114">
        <f>M21+P21</f>
        <v>0</v>
      </c>
      <c r="T21" s="115"/>
      <c r="U21" s="24" t="str">
        <f t="shared" ref="U21:U24" si="1">IFERROR(1-R21,"")</f>
        <v/>
      </c>
      <c r="V21" s="114">
        <f>J21-S21</f>
        <v>0</v>
      </c>
      <c r="W21" s="115"/>
      <c r="X21" s="171"/>
      <c r="Y21" s="172"/>
    </row>
    <row r="22" spans="1:25" ht="17.399999999999999" customHeight="1" x14ac:dyDescent="0.45">
      <c r="A22" s="164"/>
      <c r="B22" s="164"/>
      <c r="C22" s="164"/>
      <c r="D22" s="164"/>
      <c r="E22" s="164"/>
      <c r="F22" s="47"/>
      <c r="G22" s="46"/>
      <c r="H22" s="173"/>
      <c r="I22" s="174"/>
      <c r="J22" s="167">
        <f>F22*H22</f>
        <v>0</v>
      </c>
      <c r="K22" s="168"/>
      <c r="L22" s="30" t="str">
        <f t="shared" ref="L22:L24" si="2">IFERROR(M22/J22,"")</f>
        <v/>
      </c>
      <c r="M22" s="169"/>
      <c r="N22" s="170"/>
      <c r="O22" s="30" t="str">
        <f>IFERROR(P22/J22,"")</f>
        <v/>
      </c>
      <c r="P22" s="169"/>
      <c r="Q22" s="170"/>
      <c r="R22" s="30" t="str">
        <f t="shared" si="0"/>
        <v/>
      </c>
      <c r="S22" s="114">
        <f>M22+P22</f>
        <v>0</v>
      </c>
      <c r="T22" s="115"/>
      <c r="U22" s="24" t="str">
        <f t="shared" si="1"/>
        <v/>
      </c>
      <c r="V22" s="114">
        <f t="shared" ref="V22:V24" si="3">J22-S22</f>
        <v>0</v>
      </c>
      <c r="W22" s="115"/>
      <c r="X22" s="171"/>
      <c r="Y22" s="172"/>
    </row>
    <row r="23" spans="1:25" ht="17.399999999999999" customHeight="1" x14ac:dyDescent="0.45">
      <c r="A23" s="164"/>
      <c r="B23" s="164"/>
      <c r="C23" s="164"/>
      <c r="D23" s="164"/>
      <c r="E23" s="164"/>
      <c r="F23" s="47"/>
      <c r="G23" s="46"/>
      <c r="H23" s="173"/>
      <c r="I23" s="174"/>
      <c r="J23" s="167">
        <f>F23*H23</f>
        <v>0</v>
      </c>
      <c r="K23" s="168"/>
      <c r="L23" s="30" t="str">
        <f t="shared" si="2"/>
        <v/>
      </c>
      <c r="M23" s="169"/>
      <c r="N23" s="170"/>
      <c r="O23" s="30" t="str">
        <f>IFERROR(P23/J23,"")</f>
        <v/>
      </c>
      <c r="P23" s="169"/>
      <c r="Q23" s="170"/>
      <c r="R23" s="30" t="str">
        <f t="shared" si="0"/>
        <v/>
      </c>
      <c r="S23" s="114">
        <f>M23+P23</f>
        <v>0</v>
      </c>
      <c r="T23" s="115"/>
      <c r="U23" s="24" t="str">
        <f t="shared" si="1"/>
        <v/>
      </c>
      <c r="V23" s="114">
        <f t="shared" si="3"/>
        <v>0</v>
      </c>
      <c r="W23" s="115"/>
      <c r="X23" s="171"/>
      <c r="Y23" s="172"/>
    </row>
    <row r="24" spans="1:25" ht="17.399999999999999" customHeight="1" thickBot="1" x14ac:dyDescent="0.5">
      <c r="A24" s="164"/>
      <c r="B24" s="164"/>
      <c r="C24" s="164"/>
      <c r="D24" s="164"/>
      <c r="E24" s="164"/>
      <c r="F24" s="48"/>
      <c r="G24" s="49"/>
      <c r="H24" s="165"/>
      <c r="I24" s="166"/>
      <c r="J24" s="167">
        <f t="shared" ref="J24" si="4">F24*H24</f>
        <v>0</v>
      </c>
      <c r="K24" s="168"/>
      <c r="L24" s="30" t="str">
        <f t="shared" si="2"/>
        <v/>
      </c>
      <c r="M24" s="169"/>
      <c r="N24" s="170"/>
      <c r="O24" s="30" t="str">
        <f t="shared" ref="O24" si="5">IFERROR(P24/J24,"")</f>
        <v/>
      </c>
      <c r="P24" s="169"/>
      <c r="Q24" s="170"/>
      <c r="R24" s="30" t="str">
        <f t="shared" si="0"/>
        <v/>
      </c>
      <c r="S24" s="114">
        <f t="shared" ref="S24" si="6">M24+P24</f>
        <v>0</v>
      </c>
      <c r="T24" s="115"/>
      <c r="U24" s="24" t="str">
        <f t="shared" si="1"/>
        <v/>
      </c>
      <c r="V24" s="114">
        <f t="shared" si="3"/>
        <v>0</v>
      </c>
      <c r="W24" s="115"/>
      <c r="X24" s="159"/>
      <c r="Y24" s="160"/>
    </row>
    <row r="25" spans="1:25" ht="17.399999999999999" customHeight="1" thickTop="1" thickBot="1" x14ac:dyDescent="0.5">
      <c r="A25" s="129"/>
      <c r="B25" s="129"/>
      <c r="C25" s="129"/>
      <c r="D25" s="129"/>
      <c r="E25" s="129"/>
      <c r="F25" s="147" t="s">
        <v>36</v>
      </c>
      <c r="G25" s="148"/>
      <c r="H25" s="161">
        <f>SUM(J20:J24)</f>
        <v>1000000</v>
      </c>
      <c r="I25" s="162"/>
      <c r="J25" s="162"/>
      <c r="K25" s="163"/>
      <c r="L25" s="161">
        <f>SUM(M20:M24)</f>
        <v>500000</v>
      </c>
      <c r="M25" s="162"/>
      <c r="N25" s="162"/>
      <c r="O25" s="133">
        <f>SUM(P20:P24)</f>
        <v>300000</v>
      </c>
      <c r="P25" s="134"/>
      <c r="Q25" s="135"/>
      <c r="R25" s="152">
        <f>L25+O25</f>
        <v>800000</v>
      </c>
      <c r="S25" s="152"/>
      <c r="T25" s="153"/>
      <c r="U25" s="139">
        <f>H25-R25</f>
        <v>200000</v>
      </c>
      <c r="V25" s="139"/>
      <c r="W25" s="139"/>
      <c r="X25" s="140"/>
      <c r="Y25" s="141"/>
    </row>
    <row r="26" spans="1:25" ht="17.399999999999999" customHeight="1" thickBot="1" x14ac:dyDescent="0.5">
      <c r="A26" s="129"/>
      <c r="B26" s="129"/>
      <c r="C26" s="129"/>
      <c r="D26" s="129"/>
      <c r="E26" s="129"/>
      <c r="F26" s="130" t="s">
        <v>37</v>
      </c>
      <c r="G26" s="131"/>
      <c r="H26" s="157">
        <v>0.1</v>
      </c>
      <c r="I26" s="158"/>
      <c r="J26" s="154">
        <f>H25*H26</f>
        <v>100000</v>
      </c>
      <c r="K26" s="156"/>
      <c r="L26" s="50">
        <v>0.1</v>
      </c>
      <c r="M26" s="154">
        <f>L25*L26</f>
        <v>50000</v>
      </c>
      <c r="N26" s="156"/>
      <c r="O26" s="51">
        <v>0.1</v>
      </c>
      <c r="P26" s="145">
        <f>O25*O26</f>
        <v>30000</v>
      </c>
      <c r="Q26" s="146"/>
      <c r="R26" s="52">
        <v>0.1</v>
      </c>
      <c r="S26" s="144">
        <f>R25*R26</f>
        <v>80000</v>
      </c>
      <c r="T26" s="137"/>
      <c r="U26" s="50">
        <v>0.1</v>
      </c>
      <c r="V26" s="144">
        <f>U25*U26</f>
        <v>20000</v>
      </c>
      <c r="W26" s="137"/>
      <c r="X26" s="125"/>
      <c r="Y26" s="126"/>
    </row>
    <row r="27" spans="1:25" ht="17.399999999999999" customHeight="1" thickBot="1" x14ac:dyDescent="0.5">
      <c r="A27" s="129"/>
      <c r="B27" s="129"/>
      <c r="C27" s="129"/>
      <c r="D27" s="129"/>
      <c r="E27" s="129"/>
      <c r="F27" s="130" t="s">
        <v>38</v>
      </c>
      <c r="G27" s="131"/>
      <c r="H27" s="154">
        <f>H25+J26</f>
        <v>1100000</v>
      </c>
      <c r="I27" s="155"/>
      <c r="J27" s="155"/>
      <c r="K27" s="156"/>
      <c r="L27" s="154">
        <f>L25+M26</f>
        <v>550000</v>
      </c>
      <c r="M27" s="155"/>
      <c r="N27" s="155"/>
      <c r="O27" s="133">
        <f>O25+P26</f>
        <v>330000</v>
      </c>
      <c r="P27" s="134"/>
      <c r="Q27" s="135"/>
      <c r="R27" s="136">
        <f>R25+S26</f>
        <v>880000</v>
      </c>
      <c r="S27" s="136"/>
      <c r="T27" s="137"/>
      <c r="U27" s="138">
        <f>U25+V26</f>
        <v>220000</v>
      </c>
      <c r="V27" s="138"/>
      <c r="W27" s="138"/>
      <c r="X27" s="125"/>
      <c r="Y27" s="126"/>
    </row>
    <row r="28" spans="1:25" ht="14.1" customHeight="1" x14ac:dyDescent="0.45"/>
    <row r="29" spans="1:25" ht="14.1" customHeight="1" x14ac:dyDescent="0.45">
      <c r="A29" s="39" t="s">
        <v>45</v>
      </c>
      <c r="B29" s="35"/>
      <c r="C29" s="35"/>
      <c r="D29" s="35"/>
      <c r="E29" s="35"/>
      <c r="F29" s="35"/>
      <c r="G29" s="36"/>
      <c r="H29" s="25"/>
      <c r="I29" s="25"/>
      <c r="J29" s="25"/>
      <c r="K29" s="25"/>
      <c r="L29" s="26"/>
      <c r="M29" s="25"/>
      <c r="N29" s="25"/>
      <c r="O29" s="26"/>
      <c r="P29" s="25"/>
      <c r="Q29" s="25"/>
      <c r="R29" s="26"/>
      <c r="S29" s="25"/>
      <c r="T29" s="25"/>
      <c r="U29" s="26"/>
      <c r="V29" s="25"/>
      <c r="W29" s="25"/>
      <c r="X29" s="25"/>
      <c r="Y29" s="25"/>
    </row>
    <row r="30" spans="1:25" x14ac:dyDescent="0.45">
      <c r="A30" s="53" t="s">
        <v>57</v>
      </c>
      <c r="J30" s="6"/>
      <c r="K30" s="6"/>
      <c r="P30" s="41"/>
    </row>
    <row r="31" spans="1:25" x14ac:dyDescent="0.45">
      <c r="A31" s="54" t="s">
        <v>46</v>
      </c>
      <c r="P31" s="41"/>
    </row>
    <row r="32" spans="1:25" x14ac:dyDescent="0.45">
      <c r="A32" s="54" t="s">
        <v>58</v>
      </c>
      <c r="P32" s="41" t="s">
        <v>47</v>
      </c>
      <c r="R32" s="28"/>
    </row>
    <row r="33" spans="1:25" x14ac:dyDescent="0.45">
      <c r="A33" s="40"/>
      <c r="R33"/>
      <c r="Y33" s="42" t="s">
        <v>59</v>
      </c>
    </row>
    <row r="34" spans="1:25" x14ac:dyDescent="0.45">
      <c r="R34"/>
    </row>
    <row r="35" spans="1:25" x14ac:dyDescent="0.45">
      <c r="R35"/>
    </row>
    <row r="36" spans="1:25" x14ac:dyDescent="0.45">
      <c r="R36"/>
    </row>
    <row r="37" spans="1:25" x14ac:dyDescent="0.45">
      <c r="R37"/>
    </row>
    <row r="38" spans="1:25" x14ac:dyDescent="0.45">
      <c r="R38"/>
    </row>
    <row r="39" spans="1:25" x14ac:dyDescent="0.45">
      <c r="R39"/>
    </row>
  </sheetData>
  <sheetProtection algorithmName="SHA-512" hashValue="R/EdlvWlxcQzpTm+It24VmEsNR5fE4MpUP00/fKvdhxTiO7MQ/rGtLDlus4SizK1/fJXC/s9dqs4jUtLu/6o0w==" saltValue="nAUFng1hGmGHlYbrn8GS9Q==" spinCount="100000" sheet="1" scenarios="1" formatCells="0" selectLockedCells="1"/>
  <mergeCells count="113">
    <mergeCell ref="H1:P1"/>
    <mergeCell ref="A3:H3"/>
    <mergeCell ref="R5:U5"/>
    <mergeCell ref="V5:Y5"/>
    <mergeCell ref="B8:G8"/>
    <mergeCell ref="I8:J8"/>
    <mergeCell ref="K8:L8"/>
    <mergeCell ref="P8:Q9"/>
    <mergeCell ref="R8:Y9"/>
    <mergeCell ref="X13:Y13"/>
    <mergeCell ref="Q14:R14"/>
    <mergeCell ref="S14:T14"/>
    <mergeCell ref="U14:V14"/>
    <mergeCell ref="W14:Y14"/>
    <mergeCell ref="Y10:Y11"/>
    <mergeCell ref="B12:C12"/>
    <mergeCell ref="I12:J12"/>
    <mergeCell ref="K12:L12"/>
    <mergeCell ref="S12:U12"/>
    <mergeCell ref="W12:Y12"/>
    <mergeCell ref="A10:B10"/>
    <mergeCell ref="C10:F10"/>
    <mergeCell ref="I10:J10"/>
    <mergeCell ref="K10:L10"/>
    <mergeCell ref="P10:Q12"/>
    <mergeCell ref="R10:X11"/>
    <mergeCell ref="A18:E19"/>
    <mergeCell ref="F18:K18"/>
    <mergeCell ref="L18:N18"/>
    <mergeCell ref="O18:Q18"/>
    <mergeCell ref="R18:T18"/>
    <mergeCell ref="U18:W18"/>
    <mergeCell ref="B13:C13"/>
    <mergeCell ref="P13:P15"/>
    <mergeCell ref="Q13:R13"/>
    <mergeCell ref="S13:U13"/>
    <mergeCell ref="V13:W13"/>
    <mergeCell ref="X18:Y19"/>
    <mergeCell ref="H19:I19"/>
    <mergeCell ref="J19:K19"/>
    <mergeCell ref="M19:N19"/>
    <mergeCell ref="P19:Q19"/>
    <mergeCell ref="S19:T19"/>
    <mergeCell ref="V19:W19"/>
    <mergeCell ref="Q15:R15"/>
    <mergeCell ref="S15:Y15"/>
    <mergeCell ref="P16:R16"/>
    <mergeCell ref="S16:Y16"/>
    <mergeCell ref="V20:W20"/>
    <mergeCell ref="X20:Y20"/>
    <mergeCell ref="A21:E21"/>
    <mergeCell ref="H21:I21"/>
    <mergeCell ref="J21:K21"/>
    <mergeCell ref="M21:N21"/>
    <mergeCell ref="P21:Q21"/>
    <mergeCell ref="S21:T21"/>
    <mergeCell ref="V21:W21"/>
    <mergeCell ref="X21:Y21"/>
    <mergeCell ref="A20:E20"/>
    <mergeCell ref="H20:I20"/>
    <mergeCell ref="J20:K20"/>
    <mergeCell ref="M20:N20"/>
    <mergeCell ref="P20:Q20"/>
    <mergeCell ref="S20:T20"/>
    <mergeCell ref="V22:W22"/>
    <mergeCell ref="X22:Y22"/>
    <mergeCell ref="A23:E23"/>
    <mergeCell ref="H23:I23"/>
    <mergeCell ref="J23:K23"/>
    <mergeCell ref="M23:N23"/>
    <mergeCell ref="P23:Q23"/>
    <mergeCell ref="S23:T23"/>
    <mergeCell ref="V23:W23"/>
    <mergeCell ref="X23:Y23"/>
    <mergeCell ref="A22:E22"/>
    <mergeCell ref="H22:I22"/>
    <mergeCell ref="J22:K22"/>
    <mergeCell ref="M22:N22"/>
    <mergeCell ref="P22:Q22"/>
    <mergeCell ref="S22:T22"/>
    <mergeCell ref="V24:W24"/>
    <mergeCell ref="X24:Y24"/>
    <mergeCell ref="A25:E25"/>
    <mergeCell ref="F25:G25"/>
    <mergeCell ref="H25:K25"/>
    <mergeCell ref="L25:N25"/>
    <mergeCell ref="O25:Q25"/>
    <mergeCell ref="R25:T25"/>
    <mergeCell ref="U25:W25"/>
    <mergeCell ref="X25:Y25"/>
    <mergeCell ref="A24:E24"/>
    <mergeCell ref="H24:I24"/>
    <mergeCell ref="J24:K24"/>
    <mergeCell ref="M24:N24"/>
    <mergeCell ref="P24:Q24"/>
    <mergeCell ref="S24:T24"/>
    <mergeCell ref="X27:Y27"/>
    <mergeCell ref="S26:T26"/>
    <mergeCell ref="V26:W26"/>
    <mergeCell ref="X26:Y26"/>
    <mergeCell ref="A27:E27"/>
    <mergeCell ref="F27:G27"/>
    <mergeCell ref="H27:K27"/>
    <mergeCell ref="L27:N27"/>
    <mergeCell ref="O27:Q27"/>
    <mergeCell ref="R27:T27"/>
    <mergeCell ref="U27:W27"/>
    <mergeCell ref="A26:E26"/>
    <mergeCell ref="F26:G26"/>
    <mergeCell ref="H26:I26"/>
    <mergeCell ref="J26:K26"/>
    <mergeCell ref="M26:N26"/>
    <mergeCell ref="P26:Q26"/>
  </mergeCells>
  <phoneticPr fontId="1"/>
  <printOptions horizontalCentered="1" verticalCentered="1"/>
  <pageMargins left="0.70866141732283472" right="0.70866141732283472" top="0.74803149606299213" bottom="0.74803149606299213" header="0.31496062992125984" footer="0.31496062992125984"/>
  <pageSetup paperSize="9" scale="95" orientation="landscape"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C1EF-1B6D-4D6E-8BA9-E480416D206B}">
  <sheetPr>
    <pageSetUpPr fitToPage="1"/>
  </sheetPr>
  <dimension ref="A1:AB75"/>
  <sheetViews>
    <sheetView view="pageBreakPreview" zoomScale="60" zoomScaleNormal="85" workbookViewId="0">
      <selection activeCell="O23" sqref="O23:P23"/>
    </sheetView>
  </sheetViews>
  <sheetFormatPr defaultRowHeight="18" x14ac:dyDescent="0.45"/>
  <cols>
    <col min="1" max="1" width="6" style="195" customWidth="1"/>
    <col min="2" max="2" width="1.69921875" style="195" customWidth="1"/>
    <col min="3" max="3" width="2.69921875" style="195" customWidth="1"/>
    <col min="4" max="5" width="8" style="195" customWidth="1"/>
    <col min="6" max="6" width="6" style="195" customWidth="1"/>
    <col min="7" max="7" width="4.19921875" style="195" customWidth="1"/>
    <col min="8" max="8" width="5.3984375" style="341" bestFit="1" customWidth="1"/>
    <col min="9" max="9" width="12.09765625" style="195" customWidth="1"/>
    <col min="10" max="10" width="10.796875" style="195" bestFit="1" customWidth="1"/>
    <col min="11" max="11" width="7" style="195" customWidth="1"/>
    <col min="12" max="12" width="6.59765625" style="195" customWidth="1"/>
    <col min="13" max="13" width="8.59765625" style="195" bestFit="1" customWidth="1"/>
    <col min="14" max="14" width="10.09765625" style="195" bestFit="1" customWidth="1"/>
    <col min="15" max="15" width="6.69921875" style="195" customWidth="1"/>
    <col min="16" max="16" width="12.3984375" style="195" bestFit="1" customWidth="1"/>
    <col min="17" max="17" width="8.59765625" style="195" bestFit="1" customWidth="1"/>
    <col min="18" max="18" width="10.09765625" style="195" bestFit="1" customWidth="1"/>
    <col min="19" max="19" width="6.69921875" style="195" customWidth="1"/>
    <col min="20" max="20" width="12.3984375" style="195" bestFit="1" customWidth="1"/>
    <col min="21" max="21" width="9.19921875" style="195" bestFit="1" customWidth="1"/>
    <col min="22" max="22" width="10.69921875" style="195" bestFit="1" customWidth="1"/>
    <col min="23" max="23" width="6.69921875" style="195" customWidth="1"/>
    <col min="24" max="24" width="13.19921875" style="195" bestFit="1" customWidth="1"/>
    <col min="25" max="25" width="9.19921875" style="195" bestFit="1" customWidth="1"/>
    <col min="26" max="26" width="10.796875" style="195" bestFit="1" customWidth="1"/>
    <col min="27" max="27" width="6.69921875" style="195" customWidth="1"/>
    <col min="28" max="28" width="13.19921875" style="195" bestFit="1" customWidth="1"/>
    <col min="29" max="30" width="8" style="195" customWidth="1"/>
    <col min="31" max="256" width="8.796875" style="195"/>
    <col min="257" max="257" width="6" style="195" customWidth="1"/>
    <col min="258" max="258" width="1.69921875" style="195" customWidth="1"/>
    <col min="259" max="259" width="2.69921875" style="195" customWidth="1"/>
    <col min="260" max="261" width="8" style="195" customWidth="1"/>
    <col min="262" max="262" width="6" style="195" customWidth="1"/>
    <col min="263" max="263" width="4.19921875" style="195" customWidth="1"/>
    <col min="264" max="264" width="4.8984375" style="195" customWidth="1"/>
    <col min="265" max="265" width="8.09765625" style="195" customWidth="1"/>
    <col min="266" max="266" width="10" style="195" customWidth="1"/>
    <col min="267" max="267" width="7" style="195" customWidth="1"/>
    <col min="268" max="268" width="6.59765625" style="195" customWidth="1"/>
    <col min="269" max="269" width="8.09765625" style="195" customWidth="1"/>
    <col min="270" max="270" width="10" style="195" customWidth="1"/>
    <col min="271" max="271" width="6.69921875" style="195" customWidth="1"/>
    <col min="272" max="272" width="7.09765625" style="195" customWidth="1"/>
    <col min="273" max="273" width="8.09765625" style="195" customWidth="1"/>
    <col min="274" max="274" width="10" style="195" customWidth="1"/>
    <col min="275" max="275" width="6.69921875" style="195" customWidth="1"/>
    <col min="276" max="276" width="7.09765625" style="195" customWidth="1"/>
    <col min="277" max="277" width="8.09765625" style="195" customWidth="1"/>
    <col min="278" max="278" width="10" style="195" customWidth="1"/>
    <col min="279" max="279" width="6.69921875" style="195" customWidth="1"/>
    <col min="280" max="280" width="7.09765625" style="195" customWidth="1"/>
    <col min="281" max="281" width="8.09765625" style="195" customWidth="1"/>
    <col min="282" max="282" width="10" style="195" customWidth="1"/>
    <col min="283" max="283" width="6.69921875" style="195" customWidth="1"/>
    <col min="284" max="284" width="7.09765625" style="195" customWidth="1"/>
    <col min="285" max="286" width="8" style="195" customWidth="1"/>
    <col min="287" max="512" width="8.796875" style="195"/>
    <col min="513" max="513" width="6" style="195" customWidth="1"/>
    <col min="514" max="514" width="1.69921875" style="195" customWidth="1"/>
    <col min="515" max="515" width="2.69921875" style="195" customWidth="1"/>
    <col min="516" max="517" width="8" style="195" customWidth="1"/>
    <col min="518" max="518" width="6" style="195" customWidth="1"/>
    <col min="519" max="519" width="4.19921875" style="195" customWidth="1"/>
    <col min="520" max="520" width="4.8984375" style="195" customWidth="1"/>
    <col min="521" max="521" width="8.09765625" style="195" customWidth="1"/>
    <col min="522" max="522" width="10" style="195" customWidth="1"/>
    <col min="523" max="523" width="7" style="195" customWidth="1"/>
    <col min="524" max="524" width="6.59765625" style="195" customWidth="1"/>
    <col min="525" max="525" width="8.09765625" style="195" customWidth="1"/>
    <col min="526" max="526" width="10" style="195" customWidth="1"/>
    <col min="527" max="527" width="6.69921875" style="195" customWidth="1"/>
    <col min="528" max="528" width="7.09765625" style="195" customWidth="1"/>
    <col min="529" max="529" width="8.09765625" style="195" customWidth="1"/>
    <col min="530" max="530" width="10" style="195" customWidth="1"/>
    <col min="531" max="531" width="6.69921875" style="195" customWidth="1"/>
    <col min="532" max="532" width="7.09765625" style="195" customWidth="1"/>
    <col min="533" max="533" width="8.09765625" style="195" customWidth="1"/>
    <col min="534" max="534" width="10" style="195" customWidth="1"/>
    <col min="535" max="535" width="6.69921875" style="195" customWidth="1"/>
    <col min="536" max="536" width="7.09765625" style="195" customWidth="1"/>
    <col min="537" max="537" width="8.09765625" style="195" customWidth="1"/>
    <col min="538" max="538" width="10" style="195" customWidth="1"/>
    <col min="539" max="539" width="6.69921875" style="195" customWidth="1"/>
    <col min="540" max="540" width="7.09765625" style="195" customWidth="1"/>
    <col min="541" max="542" width="8" style="195" customWidth="1"/>
    <col min="543" max="768" width="8.796875" style="195"/>
    <col min="769" max="769" width="6" style="195" customWidth="1"/>
    <col min="770" max="770" width="1.69921875" style="195" customWidth="1"/>
    <col min="771" max="771" width="2.69921875" style="195" customWidth="1"/>
    <col min="772" max="773" width="8" style="195" customWidth="1"/>
    <col min="774" max="774" width="6" style="195" customWidth="1"/>
    <col min="775" max="775" width="4.19921875" style="195" customWidth="1"/>
    <col min="776" max="776" width="4.8984375" style="195" customWidth="1"/>
    <col min="777" max="777" width="8.09765625" style="195" customWidth="1"/>
    <col min="778" max="778" width="10" style="195" customWidth="1"/>
    <col min="779" max="779" width="7" style="195" customWidth="1"/>
    <col min="780" max="780" width="6.59765625" style="195" customWidth="1"/>
    <col min="781" max="781" width="8.09765625" style="195" customWidth="1"/>
    <col min="782" max="782" width="10" style="195" customWidth="1"/>
    <col min="783" max="783" width="6.69921875" style="195" customWidth="1"/>
    <col min="784" max="784" width="7.09765625" style="195" customWidth="1"/>
    <col min="785" max="785" width="8.09765625" style="195" customWidth="1"/>
    <col min="786" max="786" width="10" style="195" customWidth="1"/>
    <col min="787" max="787" width="6.69921875" style="195" customWidth="1"/>
    <col min="788" max="788" width="7.09765625" style="195" customWidth="1"/>
    <col min="789" max="789" width="8.09765625" style="195" customWidth="1"/>
    <col min="790" max="790" width="10" style="195" customWidth="1"/>
    <col min="791" max="791" width="6.69921875" style="195" customWidth="1"/>
    <col min="792" max="792" width="7.09765625" style="195" customWidth="1"/>
    <col min="793" max="793" width="8.09765625" style="195" customWidth="1"/>
    <col min="794" max="794" width="10" style="195" customWidth="1"/>
    <col min="795" max="795" width="6.69921875" style="195" customWidth="1"/>
    <col min="796" max="796" width="7.09765625" style="195" customWidth="1"/>
    <col min="797" max="798" width="8" style="195" customWidth="1"/>
    <col min="799" max="1024" width="8.796875" style="195"/>
    <col min="1025" max="1025" width="6" style="195" customWidth="1"/>
    <col min="1026" max="1026" width="1.69921875" style="195" customWidth="1"/>
    <col min="1027" max="1027" width="2.69921875" style="195" customWidth="1"/>
    <col min="1028" max="1029" width="8" style="195" customWidth="1"/>
    <col min="1030" max="1030" width="6" style="195" customWidth="1"/>
    <col min="1031" max="1031" width="4.19921875" style="195" customWidth="1"/>
    <col min="1032" max="1032" width="4.8984375" style="195" customWidth="1"/>
    <col min="1033" max="1033" width="8.09765625" style="195" customWidth="1"/>
    <col min="1034" max="1034" width="10" style="195" customWidth="1"/>
    <col min="1035" max="1035" width="7" style="195" customWidth="1"/>
    <col min="1036" max="1036" width="6.59765625" style="195" customWidth="1"/>
    <col min="1037" max="1037" width="8.09765625" style="195" customWidth="1"/>
    <col min="1038" max="1038" width="10" style="195" customWidth="1"/>
    <col min="1039" max="1039" width="6.69921875" style="195" customWidth="1"/>
    <col min="1040" max="1040" width="7.09765625" style="195" customWidth="1"/>
    <col min="1041" max="1041" width="8.09765625" style="195" customWidth="1"/>
    <col min="1042" max="1042" width="10" style="195" customWidth="1"/>
    <col min="1043" max="1043" width="6.69921875" style="195" customWidth="1"/>
    <col min="1044" max="1044" width="7.09765625" style="195" customWidth="1"/>
    <col min="1045" max="1045" width="8.09765625" style="195" customWidth="1"/>
    <col min="1046" max="1046" width="10" style="195" customWidth="1"/>
    <col min="1047" max="1047" width="6.69921875" style="195" customWidth="1"/>
    <col min="1048" max="1048" width="7.09765625" style="195" customWidth="1"/>
    <col min="1049" max="1049" width="8.09765625" style="195" customWidth="1"/>
    <col min="1050" max="1050" width="10" style="195" customWidth="1"/>
    <col min="1051" max="1051" width="6.69921875" style="195" customWidth="1"/>
    <col min="1052" max="1052" width="7.09765625" style="195" customWidth="1"/>
    <col min="1053" max="1054" width="8" style="195" customWidth="1"/>
    <col min="1055" max="1280" width="8.796875" style="195"/>
    <col min="1281" max="1281" width="6" style="195" customWidth="1"/>
    <col min="1282" max="1282" width="1.69921875" style="195" customWidth="1"/>
    <col min="1283" max="1283" width="2.69921875" style="195" customWidth="1"/>
    <col min="1284" max="1285" width="8" style="195" customWidth="1"/>
    <col min="1286" max="1286" width="6" style="195" customWidth="1"/>
    <col min="1287" max="1287" width="4.19921875" style="195" customWidth="1"/>
    <col min="1288" max="1288" width="4.8984375" style="195" customWidth="1"/>
    <col min="1289" max="1289" width="8.09765625" style="195" customWidth="1"/>
    <col min="1290" max="1290" width="10" style="195" customWidth="1"/>
    <col min="1291" max="1291" width="7" style="195" customWidth="1"/>
    <col min="1292" max="1292" width="6.59765625" style="195" customWidth="1"/>
    <col min="1293" max="1293" width="8.09765625" style="195" customWidth="1"/>
    <col min="1294" max="1294" width="10" style="195" customWidth="1"/>
    <col min="1295" max="1295" width="6.69921875" style="195" customWidth="1"/>
    <col min="1296" max="1296" width="7.09765625" style="195" customWidth="1"/>
    <col min="1297" max="1297" width="8.09765625" style="195" customWidth="1"/>
    <col min="1298" max="1298" width="10" style="195" customWidth="1"/>
    <col min="1299" max="1299" width="6.69921875" style="195" customWidth="1"/>
    <col min="1300" max="1300" width="7.09765625" style="195" customWidth="1"/>
    <col min="1301" max="1301" width="8.09765625" style="195" customWidth="1"/>
    <col min="1302" max="1302" width="10" style="195" customWidth="1"/>
    <col min="1303" max="1303" width="6.69921875" style="195" customWidth="1"/>
    <col min="1304" max="1304" width="7.09765625" style="195" customWidth="1"/>
    <col min="1305" max="1305" width="8.09765625" style="195" customWidth="1"/>
    <col min="1306" max="1306" width="10" style="195" customWidth="1"/>
    <col min="1307" max="1307" width="6.69921875" style="195" customWidth="1"/>
    <col min="1308" max="1308" width="7.09765625" style="195" customWidth="1"/>
    <col min="1309" max="1310" width="8" style="195" customWidth="1"/>
    <col min="1311" max="1536" width="8.796875" style="195"/>
    <col min="1537" max="1537" width="6" style="195" customWidth="1"/>
    <col min="1538" max="1538" width="1.69921875" style="195" customWidth="1"/>
    <col min="1539" max="1539" width="2.69921875" style="195" customWidth="1"/>
    <col min="1540" max="1541" width="8" style="195" customWidth="1"/>
    <col min="1542" max="1542" width="6" style="195" customWidth="1"/>
    <col min="1543" max="1543" width="4.19921875" style="195" customWidth="1"/>
    <col min="1544" max="1544" width="4.8984375" style="195" customWidth="1"/>
    <col min="1545" max="1545" width="8.09765625" style="195" customWidth="1"/>
    <col min="1546" max="1546" width="10" style="195" customWidth="1"/>
    <col min="1547" max="1547" width="7" style="195" customWidth="1"/>
    <col min="1548" max="1548" width="6.59765625" style="195" customWidth="1"/>
    <col min="1549" max="1549" width="8.09765625" style="195" customWidth="1"/>
    <col min="1550" max="1550" width="10" style="195" customWidth="1"/>
    <col min="1551" max="1551" width="6.69921875" style="195" customWidth="1"/>
    <col min="1552" max="1552" width="7.09765625" style="195" customWidth="1"/>
    <col min="1553" max="1553" width="8.09765625" style="195" customWidth="1"/>
    <col min="1554" max="1554" width="10" style="195" customWidth="1"/>
    <col min="1555" max="1555" width="6.69921875" style="195" customWidth="1"/>
    <col min="1556" max="1556" width="7.09765625" style="195" customWidth="1"/>
    <col min="1557" max="1557" width="8.09765625" style="195" customWidth="1"/>
    <col min="1558" max="1558" width="10" style="195" customWidth="1"/>
    <col min="1559" max="1559" width="6.69921875" style="195" customWidth="1"/>
    <col min="1560" max="1560" width="7.09765625" style="195" customWidth="1"/>
    <col min="1561" max="1561" width="8.09765625" style="195" customWidth="1"/>
    <col min="1562" max="1562" width="10" style="195" customWidth="1"/>
    <col min="1563" max="1563" width="6.69921875" style="195" customWidth="1"/>
    <col min="1564" max="1564" width="7.09765625" style="195" customWidth="1"/>
    <col min="1565" max="1566" width="8" style="195" customWidth="1"/>
    <col min="1567" max="1792" width="8.796875" style="195"/>
    <col min="1793" max="1793" width="6" style="195" customWidth="1"/>
    <col min="1794" max="1794" width="1.69921875" style="195" customWidth="1"/>
    <col min="1795" max="1795" width="2.69921875" style="195" customWidth="1"/>
    <col min="1796" max="1797" width="8" style="195" customWidth="1"/>
    <col min="1798" max="1798" width="6" style="195" customWidth="1"/>
    <col min="1799" max="1799" width="4.19921875" style="195" customWidth="1"/>
    <col min="1800" max="1800" width="4.8984375" style="195" customWidth="1"/>
    <col min="1801" max="1801" width="8.09765625" style="195" customWidth="1"/>
    <col min="1802" max="1802" width="10" style="195" customWidth="1"/>
    <col min="1803" max="1803" width="7" style="195" customWidth="1"/>
    <col min="1804" max="1804" width="6.59765625" style="195" customWidth="1"/>
    <col min="1805" max="1805" width="8.09765625" style="195" customWidth="1"/>
    <col min="1806" max="1806" width="10" style="195" customWidth="1"/>
    <col min="1807" max="1807" width="6.69921875" style="195" customWidth="1"/>
    <col min="1808" max="1808" width="7.09765625" style="195" customWidth="1"/>
    <col min="1809" max="1809" width="8.09765625" style="195" customWidth="1"/>
    <col min="1810" max="1810" width="10" style="195" customWidth="1"/>
    <col min="1811" max="1811" width="6.69921875" style="195" customWidth="1"/>
    <col min="1812" max="1812" width="7.09765625" style="195" customWidth="1"/>
    <col min="1813" max="1813" width="8.09765625" style="195" customWidth="1"/>
    <col min="1814" max="1814" width="10" style="195" customWidth="1"/>
    <col min="1815" max="1815" width="6.69921875" style="195" customWidth="1"/>
    <col min="1816" max="1816" width="7.09765625" style="195" customWidth="1"/>
    <col min="1817" max="1817" width="8.09765625" style="195" customWidth="1"/>
    <col min="1818" max="1818" width="10" style="195" customWidth="1"/>
    <col min="1819" max="1819" width="6.69921875" style="195" customWidth="1"/>
    <col min="1820" max="1820" width="7.09765625" style="195" customWidth="1"/>
    <col min="1821" max="1822" width="8" style="195" customWidth="1"/>
    <col min="1823" max="2048" width="8.796875" style="195"/>
    <col min="2049" max="2049" width="6" style="195" customWidth="1"/>
    <col min="2050" max="2050" width="1.69921875" style="195" customWidth="1"/>
    <col min="2051" max="2051" width="2.69921875" style="195" customWidth="1"/>
    <col min="2052" max="2053" width="8" style="195" customWidth="1"/>
    <col min="2054" max="2054" width="6" style="195" customWidth="1"/>
    <col min="2055" max="2055" width="4.19921875" style="195" customWidth="1"/>
    <col min="2056" max="2056" width="4.8984375" style="195" customWidth="1"/>
    <col min="2057" max="2057" width="8.09765625" style="195" customWidth="1"/>
    <col min="2058" max="2058" width="10" style="195" customWidth="1"/>
    <col min="2059" max="2059" width="7" style="195" customWidth="1"/>
    <col min="2060" max="2060" width="6.59765625" style="195" customWidth="1"/>
    <col min="2061" max="2061" width="8.09765625" style="195" customWidth="1"/>
    <col min="2062" max="2062" width="10" style="195" customWidth="1"/>
    <col min="2063" max="2063" width="6.69921875" style="195" customWidth="1"/>
    <col min="2064" max="2064" width="7.09765625" style="195" customWidth="1"/>
    <col min="2065" max="2065" width="8.09765625" style="195" customWidth="1"/>
    <col min="2066" max="2066" width="10" style="195" customWidth="1"/>
    <col min="2067" max="2067" width="6.69921875" style="195" customWidth="1"/>
    <col min="2068" max="2068" width="7.09765625" style="195" customWidth="1"/>
    <col min="2069" max="2069" width="8.09765625" style="195" customWidth="1"/>
    <col min="2070" max="2070" width="10" style="195" customWidth="1"/>
    <col min="2071" max="2071" width="6.69921875" style="195" customWidth="1"/>
    <col min="2072" max="2072" width="7.09765625" style="195" customWidth="1"/>
    <col min="2073" max="2073" width="8.09765625" style="195" customWidth="1"/>
    <col min="2074" max="2074" width="10" style="195" customWidth="1"/>
    <col min="2075" max="2075" width="6.69921875" style="195" customWidth="1"/>
    <col min="2076" max="2076" width="7.09765625" style="195" customWidth="1"/>
    <col min="2077" max="2078" width="8" style="195" customWidth="1"/>
    <col min="2079" max="2304" width="8.796875" style="195"/>
    <col min="2305" max="2305" width="6" style="195" customWidth="1"/>
    <col min="2306" max="2306" width="1.69921875" style="195" customWidth="1"/>
    <col min="2307" max="2307" width="2.69921875" style="195" customWidth="1"/>
    <col min="2308" max="2309" width="8" style="195" customWidth="1"/>
    <col min="2310" max="2310" width="6" style="195" customWidth="1"/>
    <col min="2311" max="2311" width="4.19921875" style="195" customWidth="1"/>
    <col min="2312" max="2312" width="4.8984375" style="195" customWidth="1"/>
    <col min="2313" max="2313" width="8.09765625" style="195" customWidth="1"/>
    <col min="2314" max="2314" width="10" style="195" customWidth="1"/>
    <col min="2315" max="2315" width="7" style="195" customWidth="1"/>
    <col min="2316" max="2316" width="6.59765625" style="195" customWidth="1"/>
    <col min="2317" max="2317" width="8.09765625" style="195" customWidth="1"/>
    <col min="2318" max="2318" width="10" style="195" customWidth="1"/>
    <col min="2319" max="2319" width="6.69921875" style="195" customWidth="1"/>
    <col min="2320" max="2320" width="7.09765625" style="195" customWidth="1"/>
    <col min="2321" max="2321" width="8.09765625" style="195" customWidth="1"/>
    <col min="2322" max="2322" width="10" style="195" customWidth="1"/>
    <col min="2323" max="2323" width="6.69921875" style="195" customWidth="1"/>
    <col min="2324" max="2324" width="7.09765625" style="195" customWidth="1"/>
    <col min="2325" max="2325" width="8.09765625" style="195" customWidth="1"/>
    <col min="2326" max="2326" width="10" style="195" customWidth="1"/>
    <col min="2327" max="2327" width="6.69921875" style="195" customWidth="1"/>
    <col min="2328" max="2328" width="7.09765625" style="195" customWidth="1"/>
    <col min="2329" max="2329" width="8.09765625" style="195" customWidth="1"/>
    <col min="2330" max="2330" width="10" style="195" customWidth="1"/>
    <col min="2331" max="2331" width="6.69921875" style="195" customWidth="1"/>
    <col min="2332" max="2332" width="7.09765625" style="195" customWidth="1"/>
    <col min="2333" max="2334" width="8" style="195" customWidth="1"/>
    <col min="2335" max="2560" width="8.796875" style="195"/>
    <col min="2561" max="2561" width="6" style="195" customWidth="1"/>
    <col min="2562" max="2562" width="1.69921875" style="195" customWidth="1"/>
    <col min="2563" max="2563" width="2.69921875" style="195" customWidth="1"/>
    <col min="2564" max="2565" width="8" style="195" customWidth="1"/>
    <col min="2566" max="2566" width="6" style="195" customWidth="1"/>
    <col min="2567" max="2567" width="4.19921875" style="195" customWidth="1"/>
    <col min="2568" max="2568" width="4.8984375" style="195" customWidth="1"/>
    <col min="2569" max="2569" width="8.09765625" style="195" customWidth="1"/>
    <col min="2570" max="2570" width="10" style="195" customWidth="1"/>
    <col min="2571" max="2571" width="7" style="195" customWidth="1"/>
    <col min="2572" max="2572" width="6.59765625" style="195" customWidth="1"/>
    <col min="2573" max="2573" width="8.09765625" style="195" customWidth="1"/>
    <col min="2574" max="2574" width="10" style="195" customWidth="1"/>
    <col min="2575" max="2575" width="6.69921875" style="195" customWidth="1"/>
    <col min="2576" max="2576" width="7.09765625" style="195" customWidth="1"/>
    <col min="2577" max="2577" width="8.09765625" style="195" customWidth="1"/>
    <col min="2578" max="2578" width="10" style="195" customWidth="1"/>
    <col min="2579" max="2579" width="6.69921875" style="195" customWidth="1"/>
    <col min="2580" max="2580" width="7.09765625" style="195" customWidth="1"/>
    <col min="2581" max="2581" width="8.09765625" style="195" customWidth="1"/>
    <col min="2582" max="2582" width="10" style="195" customWidth="1"/>
    <col min="2583" max="2583" width="6.69921875" style="195" customWidth="1"/>
    <col min="2584" max="2584" width="7.09765625" style="195" customWidth="1"/>
    <col min="2585" max="2585" width="8.09765625" style="195" customWidth="1"/>
    <col min="2586" max="2586" width="10" style="195" customWidth="1"/>
    <col min="2587" max="2587" width="6.69921875" style="195" customWidth="1"/>
    <col min="2588" max="2588" width="7.09765625" style="195" customWidth="1"/>
    <col min="2589" max="2590" width="8" style="195" customWidth="1"/>
    <col min="2591" max="2816" width="8.796875" style="195"/>
    <col min="2817" max="2817" width="6" style="195" customWidth="1"/>
    <col min="2818" max="2818" width="1.69921875" style="195" customWidth="1"/>
    <col min="2819" max="2819" width="2.69921875" style="195" customWidth="1"/>
    <col min="2820" max="2821" width="8" style="195" customWidth="1"/>
    <col min="2822" max="2822" width="6" style="195" customWidth="1"/>
    <col min="2823" max="2823" width="4.19921875" style="195" customWidth="1"/>
    <col min="2824" max="2824" width="4.8984375" style="195" customWidth="1"/>
    <col min="2825" max="2825" width="8.09765625" style="195" customWidth="1"/>
    <col min="2826" max="2826" width="10" style="195" customWidth="1"/>
    <col min="2827" max="2827" width="7" style="195" customWidth="1"/>
    <col min="2828" max="2828" width="6.59765625" style="195" customWidth="1"/>
    <col min="2829" max="2829" width="8.09765625" style="195" customWidth="1"/>
    <col min="2830" max="2830" width="10" style="195" customWidth="1"/>
    <col min="2831" max="2831" width="6.69921875" style="195" customWidth="1"/>
    <col min="2832" max="2832" width="7.09765625" style="195" customWidth="1"/>
    <col min="2833" max="2833" width="8.09765625" style="195" customWidth="1"/>
    <col min="2834" max="2834" width="10" style="195" customWidth="1"/>
    <col min="2835" max="2835" width="6.69921875" style="195" customWidth="1"/>
    <col min="2836" max="2836" width="7.09765625" style="195" customWidth="1"/>
    <col min="2837" max="2837" width="8.09765625" style="195" customWidth="1"/>
    <col min="2838" max="2838" width="10" style="195" customWidth="1"/>
    <col min="2839" max="2839" width="6.69921875" style="195" customWidth="1"/>
    <col min="2840" max="2840" width="7.09765625" style="195" customWidth="1"/>
    <col min="2841" max="2841" width="8.09765625" style="195" customWidth="1"/>
    <col min="2842" max="2842" width="10" style="195" customWidth="1"/>
    <col min="2843" max="2843" width="6.69921875" style="195" customWidth="1"/>
    <col min="2844" max="2844" width="7.09765625" style="195" customWidth="1"/>
    <col min="2845" max="2846" width="8" style="195" customWidth="1"/>
    <col min="2847" max="3072" width="8.796875" style="195"/>
    <col min="3073" max="3073" width="6" style="195" customWidth="1"/>
    <col min="3074" max="3074" width="1.69921875" style="195" customWidth="1"/>
    <col min="3075" max="3075" width="2.69921875" style="195" customWidth="1"/>
    <col min="3076" max="3077" width="8" style="195" customWidth="1"/>
    <col min="3078" max="3078" width="6" style="195" customWidth="1"/>
    <col min="3079" max="3079" width="4.19921875" style="195" customWidth="1"/>
    <col min="3080" max="3080" width="4.8984375" style="195" customWidth="1"/>
    <col min="3081" max="3081" width="8.09765625" style="195" customWidth="1"/>
    <col min="3082" max="3082" width="10" style="195" customWidth="1"/>
    <col min="3083" max="3083" width="7" style="195" customWidth="1"/>
    <col min="3084" max="3084" width="6.59765625" style="195" customWidth="1"/>
    <col min="3085" max="3085" width="8.09765625" style="195" customWidth="1"/>
    <col min="3086" max="3086" width="10" style="195" customWidth="1"/>
    <col min="3087" max="3087" width="6.69921875" style="195" customWidth="1"/>
    <col min="3088" max="3088" width="7.09765625" style="195" customWidth="1"/>
    <col min="3089" max="3089" width="8.09765625" style="195" customWidth="1"/>
    <col min="3090" max="3090" width="10" style="195" customWidth="1"/>
    <col min="3091" max="3091" width="6.69921875" style="195" customWidth="1"/>
    <col min="3092" max="3092" width="7.09765625" style="195" customWidth="1"/>
    <col min="3093" max="3093" width="8.09765625" style="195" customWidth="1"/>
    <col min="3094" max="3094" width="10" style="195" customWidth="1"/>
    <col min="3095" max="3095" width="6.69921875" style="195" customWidth="1"/>
    <col min="3096" max="3096" width="7.09765625" style="195" customWidth="1"/>
    <col min="3097" max="3097" width="8.09765625" style="195" customWidth="1"/>
    <col min="3098" max="3098" width="10" style="195" customWidth="1"/>
    <col min="3099" max="3099" width="6.69921875" style="195" customWidth="1"/>
    <col min="3100" max="3100" width="7.09765625" style="195" customWidth="1"/>
    <col min="3101" max="3102" width="8" style="195" customWidth="1"/>
    <col min="3103" max="3328" width="8.796875" style="195"/>
    <col min="3329" max="3329" width="6" style="195" customWidth="1"/>
    <col min="3330" max="3330" width="1.69921875" style="195" customWidth="1"/>
    <col min="3331" max="3331" width="2.69921875" style="195" customWidth="1"/>
    <col min="3332" max="3333" width="8" style="195" customWidth="1"/>
    <col min="3334" max="3334" width="6" style="195" customWidth="1"/>
    <col min="3335" max="3335" width="4.19921875" style="195" customWidth="1"/>
    <col min="3336" max="3336" width="4.8984375" style="195" customWidth="1"/>
    <col min="3337" max="3337" width="8.09765625" style="195" customWidth="1"/>
    <col min="3338" max="3338" width="10" style="195" customWidth="1"/>
    <col min="3339" max="3339" width="7" style="195" customWidth="1"/>
    <col min="3340" max="3340" width="6.59765625" style="195" customWidth="1"/>
    <col min="3341" max="3341" width="8.09765625" style="195" customWidth="1"/>
    <col min="3342" max="3342" width="10" style="195" customWidth="1"/>
    <col min="3343" max="3343" width="6.69921875" style="195" customWidth="1"/>
    <col min="3344" max="3344" width="7.09765625" style="195" customWidth="1"/>
    <col min="3345" max="3345" width="8.09765625" style="195" customWidth="1"/>
    <col min="3346" max="3346" width="10" style="195" customWidth="1"/>
    <col min="3347" max="3347" width="6.69921875" style="195" customWidth="1"/>
    <col min="3348" max="3348" width="7.09765625" style="195" customWidth="1"/>
    <col min="3349" max="3349" width="8.09765625" style="195" customWidth="1"/>
    <col min="3350" max="3350" width="10" style="195" customWidth="1"/>
    <col min="3351" max="3351" width="6.69921875" style="195" customWidth="1"/>
    <col min="3352" max="3352" width="7.09765625" style="195" customWidth="1"/>
    <col min="3353" max="3353" width="8.09765625" style="195" customWidth="1"/>
    <col min="3354" max="3354" width="10" style="195" customWidth="1"/>
    <col min="3355" max="3355" width="6.69921875" style="195" customWidth="1"/>
    <col min="3356" max="3356" width="7.09765625" style="195" customWidth="1"/>
    <col min="3357" max="3358" width="8" style="195" customWidth="1"/>
    <col min="3359" max="3584" width="8.796875" style="195"/>
    <col min="3585" max="3585" width="6" style="195" customWidth="1"/>
    <col min="3586" max="3586" width="1.69921875" style="195" customWidth="1"/>
    <col min="3587" max="3587" width="2.69921875" style="195" customWidth="1"/>
    <col min="3588" max="3589" width="8" style="195" customWidth="1"/>
    <col min="3590" max="3590" width="6" style="195" customWidth="1"/>
    <col min="3591" max="3591" width="4.19921875" style="195" customWidth="1"/>
    <col min="3592" max="3592" width="4.8984375" style="195" customWidth="1"/>
    <col min="3593" max="3593" width="8.09765625" style="195" customWidth="1"/>
    <col min="3594" max="3594" width="10" style="195" customWidth="1"/>
    <col min="3595" max="3595" width="7" style="195" customWidth="1"/>
    <col min="3596" max="3596" width="6.59765625" style="195" customWidth="1"/>
    <col min="3597" max="3597" width="8.09765625" style="195" customWidth="1"/>
    <col min="3598" max="3598" width="10" style="195" customWidth="1"/>
    <col min="3599" max="3599" width="6.69921875" style="195" customWidth="1"/>
    <col min="3600" max="3600" width="7.09765625" style="195" customWidth="1"/>
    <col min="3601" max="3601" width="8.09765625" style="195" customWidth="1"/>
    <col min="3602" max="3602" width="10" style="195" customWidth="1"/>
    <col min="3603" max="3603" width="6.69921875" style="195" customWidth="1"/>
    <col min="3604" max="3604" width="7.09765625" style="195" customWidth="1"/>
    <col min="3605" max="3605" width="8.09765625" style="195" customWidth="1"/>
    <col min="3606" max="3606" width="10" style="195" customWidth="1"/>
    <col min="3607" max="3607" width="6.69921875" style="195" customWidth="1"/>
    <col min="3608" max="3608" width="7.09765625" style="195" customWidth="1"/>
    <col min="3609" max="3609" width="8.09765625" style="195" customWidth="1"/>
    <col min="3610" max="3610" width="10" style="195" customWidth="1"/>
    <col min="3611" max="3611" width="6.69921875" style="195" customWidth="1"/>
    <col min="3612" max="3612" width="7.09765625" style="195" customWidth="1"/>
    <col min="3613" max="3614" width="8" style="195" customWidth="1"/>
    <col min="3615" max="3840" width="8.796875" style="195"/>
    <col min="3841" max="3841" width="6" style="195" customWidth="1"/>
    <col min="3842" max="3842" width="1.69921875" style="195" customWidth="1"/>
    <col min="3843" max="3843" width="2.69921875" style="195" customWidth="1"/>
    <col min="3844" max="3845" width="8" style="195" customWidth="1"/>
    <col min="3846" max="3846" width="6" style="195" customWidth="1"/>
    <col min="3847" max="3847" width="4.19921875" style="195" customWidth="1"/>
    <col min="3848" max="3848" width="4.8984375" style="195" customWidth="1"/>
    <col min="3849" max="3849" width="8.09765625" style="195" customWidth="1"/>
    <col min="3850" max="3850" width="10" style="195" customWidth="1"/>
    <col min="3851" max="3851" width="7" style="195" customWidth="1"/>
    <col min="3852" max="3852" width="6.59765625" style="195" customWidth="1"/>
    <col min="3853" max="3853" width="8.09765625" style="195" customWidth="1"/>
    <col min="3854" max="3854" width="10" style="195" customWidth="1"/>
    <col min="3855" max="3855" width="6.69921875" style="195" customWidth="1"/>
    <col min="3856" max="3856" width="7.09765625" style="195" customWidth="1"/>
    <col min="3857" max="3857" width="8.09765625" style="195" customWidth="1"/>
    <col min="3858" max="3858" width="10" style="195" customWidth="1"/>
    <col min="3859" max="3859" width="6.69921875" style="195" customWidth="1"/>
    <col min="3860" max="3860" width="7.09765625" style="195" customWidth="1"/>
    <col min="3861" max="3861" width="8.09765625" style="195" customWidth="1"/>
    <col min="3862" max="3862" width="10" style="195" customWidth="1"/>
    <col min="3863" max="3863" width="6.69921875" style="195" customWidth="1"/>
    <col min="3864" max="3864" width="7.09765625" style="195" customWidth="1"/>
    <col min="3865" max="3865" width="8.09765625" style="195" customWidth="1"/>
    <col min="3866" max="3866" width="10" style="195" customWidth="1"/>
    <col min="3867" max="3867" width="6.69921875" style="195" customWidth="1"/>
    <col min="3868" max="3868" width="7.09765625" style="195" customWidth="1"/>
    <col min="3869" max="3870" width="8" style="195" customWidth="1"/>
    <col min="3871" max="4096" width="8.796875" style="195"/>
    <col min="4097" max="4097" width="6" style="195" customWidth="1"/>
    <col min="4098" max="4098" width="1.69921875" style="195" customWidth="1"/>
    <col min="4099" max="4099" width="2.69921875" style="195" customWidth="1"/>
    <col min="4100" max="4101" width="8" style="195" customWidth="1"/>
    <col min="4102" max="4102" width="6" style="195" customWidth="1"/>
    <col min="4103" max="4103" width="4.19921875" style="195" customWidth="1"/>
    <col min="4104" max="4104" width="4.8984375" style="195" customWidth="1"/>
    <col min="4105" max="4105" width="8.09765625" style="195" customWidth="1"/>
    <col min="4106" max="4106" width="10" style="195" customWidth="1"/>
    <col min="4107" max="4107" width="7" style="195" customWidth="1"/>
    <col min="4108" max="4108" width="6.59765625" style="195" customWidth="1"/>
    <col min="4109" max="4109" width="8.09765625" style="195" customWidth="1"/>
    <col min="4110" max="4110" width="10" style="195" customWidth="1"/>
    <col min="4111" max="4111" width="6.69921875" style="195" customWidth="1"/>
    <col min="4112" max="4112" width="7.09765625" style="195" customWidth="1"/>
    <col min="4113" max="4113" width="8.09765625" style="195" customWidth="1"/>
    <col min="4114" max="4114" width="10" style="195" customWidth="1"/>
    <col min="4115" max="4115" width="6.69921875" style="195" customWidth="1"/>
    <col min="4116" max="4116" width="7.09765625" style="195" customWidth="1"/>
    <col min="4117" max="4117" width="8.09765625" style="195" customWidth="1"/>
    <col min="4118" max="4118" width="10" style="195" customWidth="1"/>
    <col min="4119" max="4119" width="6.69921875" style="195" customWidth="1"/>
    <col min="4120" max="4120" width="7.09765625" style="195" customWidth="1"/>
    <col min="4121" max="4121" width="8.09765625" style="195" customWidth="1"/>
    <col min="4122" max="4122" width="10" style="195" customWidth="1"/>
    <col min="4123" max="4123" width="6.69921875" style="195" customWidth="1"/>
    <col min="4124" max="4124" width="7.09765625" style="195" customWidth="1"/>
    <col min="4125" max="4126" width="8" style="195" customWidth="1"/>
    <col min="4127" max="4352" width="8.796875" style="195"/>
    <col min="4353" max="4353" width="6" style="195" customWidth="1"/>
    <col min="4354" max="4354" width="1.69921875" style="195" customWidth="1"/>
    <col min="4355" max="4355" width="2.69921875" style="195" customWidth="1"/>
    <col min="4356" max="4357" width="8" style="195" customWidth="1"/>
    <col min="4358" max="4358" width="6" style="195" customWidth="1"/>
    <col min="4359" max="4359" width="4.19921875" style="195" customWidth="1"/>
    <col min="4360" max="4360" width="4.8984375" style="195" customWidth="1"/>
    <col min="4361" max="4361" width="8.09765625" style="195" customWidth="1"/>
    <col min="4362" max="4362" width="10" style="195" customWidth="1"/>
    <col min="4363" max="4363" width="7" style="195" customWidth="1"/>
    <col min="4364" max="4364" width="6.59765625" style="195" customWidth="1"/>
    <col min="4365" max="4365" width="8.09765625" style="195" customWidth="1"/>
    <col min="4366" max="4366" width="10" style="195" customWidth="1"/>
    <col min="4367" max="4367" width="6.69921875" style="195" customWidth="1"/>
    <col min="4368" max="4368" width="7.09765625" style="195" customWidth="1"/>
    <col min="4369" max="4369" width="8.09765625" style="195" customWidth="1"/>
    <col min="4370" max="4370" width="10" style="195" customWidth="1"/>
    <col min="4371" max="4371" width="6.69921875" style="195" customWidth="1"/>
    <col min="4372" max="4372" width="7.09765625" style="195" customWidth="1"/>
    <col min="4373" max="4373" width="8.09765625" style="195" customWidth="1"/>
    <col min="4374" max="4374" width="10" style="195" customWidth="1"/>
    <col min="4375" max="4375" width="6.69921875" style="195" customWidth="1"/>
    <col min="4376" max="4376" width="7.09765625" style="195" customWidth="1"/>
    <col min="4377" max="4377" width="8.09765625" style="195" customWidth="1"/>
    <col min="4378" max="4378" width="10" style="195" customWidth="1"/>
    <col min="4379" max="4379" width="6.69921875" style="195" customWidth="1"/>
    <col min="4380" max="4380" width="7.09765625" style="195" customWidth="1"/>
    <col min="4381" max="4382" width="8" style="195" customWidth="1"/>
    <col min="4383" max="4608" width="8.796875" style="195"/>
    <col min="4609" max="4609" width="6" style="195" customWidth="1"/>
    <col min="4610" max="4610" width="1.69921875" style="195" customWidth="1"/>
    <col min="4611" max="4611" width="2.69921875" style="195" customWidth="1"/>
    <col min="4612" max="4613" width="8" style="195" customWidth="1"/>
    <col min="4614" max="4614" width="6" style="195" customWidth="1"/>
    <col min="4615" max="4615" width="4.19921875" style="195" customWidth="1"/>
    <col min="4616" max="4616" width="4.8984375" style="195" customWidth="1"/>
    <col min="4617" max="4617" width="8.09765625" style="195" customWidth="1"/>
    <col min="4618" max="4618" width="10" style="195" customWidth="1"/>
    <col min="4619" max="4619" width="7" style="195" customWidth="1"/>
    <col min="4620" max="4620" width="6.59765625" style="195" customWidth="1"/>
    <col min="4621" max="4621" width="8.09765625" style="195" customWidth="1"/>
    <col min="4622" max="4622" width="10" style="195" customWidth="1"/>
    <col min="4623" max="4623" width="6.69921875" style="195" customWidth="1"/>
    <col min="4624" max="4624" width="7.09765625" style="195" customWidth="1"/>
    <col min="4625" max="4625" width="8.09765625" style="195" customWidth="1"/>
    <col min="4626" max="4626" width="10" style="195" customWidth="1"/>
    <col min="4627" max="4627" width="6.69921875" style="195" customWidth="1"/>
    <col min="4628" max="4628" width="7.09765625" style="195" customWidth="1"/>
    <col min="4629" max="4629" width="8.09765625" style="195" customWidth="1"/>
    <col min="4630" max="4630" width="10" style="195" customWidth="1"/>
    <col min="4631" max="4631" width="6.69921875" style="195" customWidth="1"/>
    <col min="4632" max="4632" width="7.09765625" style="195" customWidth="1"/>
    <col min="4633" max="4633" width="8.09765625" style="195" customWidth="1"/>
    <col min="4634" max="4634" width="10" style="195" customWidth="1"/>
    <col min="4635" max="4635" width="6.69921875" style="195" customWidth="1"/>
    <col min="4636" max="4636" width="7.09765625" style="195" customWidth="1"/>
    <col min="4637" max="4638" width="8" style="195" customWidth="1"/>
    <col min="4639" max="4864" width="8.796875" style="195"/>
    <col min="4865" max="4865" width="6" style="195" customWidth="1"/>
    <col min="4866" max="4866" width="1.69921875" style="195" customWidth="1"/>
    <col min="4867" max="4867" width="2.69921875" style="195" customWidth="1"/>
    <col min="4868" max="4869" width="8" style="195" customWidth="1"/>
    <col min="4870" max="4870" width="6" style="195" customWidth="1"/>
    <col min="4871" max="4871" width="4.19921875" style="195" customWidth="1"/>
    <col min="4872" max="4872" width="4.8984375" style="195" customWidth="1"/>
    <col min="4873" max="4873" width="8.09765625" style="195" customWidth="1"/>
    <col min="4874" max="4874" width="10" style="195" customWidth="1"/>
    <col min="4875" max="4875" width="7" style="195" customWidth="1"/>
    <col min="4876" max="4876" width="6.59765625" style="195" customWidth="1"/>
    <col min="4877" max="4877" width="8.09765625" style="195" customWidth="1"/>
    <col min="4878" max="4878" width="10" style="195" customWidth="1"/>
    <col min="4879" max="4879" width="6.69921875" style="195" customWidth="1"/>
    <col min="4880" max="4880" width="7.09765625" style="195" customWidth="1"/>
    <col min="4881" max="4881" width="8.09765625" style="195" customWidth="1"/>
    <col min="4882" max="4882" width="10" style="195" customWidth="1"/>
    <col min="4883" max="4883" width="6.69921875" style="195" customWidth="1"/>
    <col min="4884" max="4884" width="7.09765625" style="195" customWidth="1"/>
    <col min="4885" max="4885" width="8.09765625" style="195" customWidth="1"/>
    <col min="4886" max="4886" width="10" style="195" customWidth="1"/>
    <col min="4887" max="4887" width="6.69921875" style="195" customWidth="1"/>
    <col min="4888" max="4888" width="7.09765625" style="195" customWidth="1"/>
    <col min="4889" max="4889" width="8.09765625" style="195" customWidth="1"/>
    <col min="4890" max="4890" width="10" style="195" customWidth="1"/>
    <col min="4891" max="4891" width="6.69921875" style="195" customWidth="1"/>
    <col min="4892" max="4892" width="7.09765625" style="195" customWidth="1"/>
    <col min="4893" max="4894" width="8" style="195" customWidth="1"/>
    <col min="4895" max="5120" width="8.796875" style="195"/>
    <col min="5121" max="5121" width="6" style="195" customWidth="1"/>
    <col min="5122" max="5122" width="1.69921875" style="195" customWidth="1"/>
    <col min="5123" max="5123" width="2.69921875" style="195" customWidth="1"/>
    <col min="5124" max="5125" width="8" style="195" customWidth="1"/>
    <col min="5126" max="5126" width="6" style="195" customWidth="1"/>
    <col min="5127" max="5127" width="4.19921875" style="195" customWidth="1"/>
    <col min="5128" max="5128" width="4.8984375" style="195" customWidth="1"/>
    <col min="5129" max="5129" width="8.09765625" style="195" customWidth="1"/>
    <col min="5130" max="5130" width="10" style="195" customWidth="1"/>
    <col min="5131" max="5131" width="7" style="195" customWidth="1"/>
    <col min="5132" max="5132" width="6.59765625" style="195" customWidth="1"/>
    <col min="5133" max="5133" width="8.09765625" style="195" customWidth="1"/>
    <col min="5134" max="5134" width="10" style="195" customWidth="1"/>
    <col min="5135" max="5135" width="6.69921875" style="195" customWidth="1"/>
    <col min="5136" max="5136" width="7.09765625" style="195" customWidth="1"/>
    <col min="5137" max="5137" width="8.09765625" style="195" customWidth="1"/>
    <col min="5138" max="5138" width="10" style="195" customWidth="1"/>
    <col min="5139" max="5139" width="6.69921875" style="195" customWidth="1"/>
    <col min="5140" max="5140" width="7.09765625" style="195" customWidth="1"/>
    <col min="5141" max="5141" width="8.09765625" style="195" customWidth="1"/>
    <col min="5142" max="5142" width="10" style="195" customWidth="1"/>
    <col min="5143" max="5143" width="6.69921875" style="195" customWidth="1"/>
    <col min="5144" max="5144" width="7.09765625" style="195" customWidth="1"/>
    <col min="5145" max="5145" width="8.09765625" style="195" customWidth="1"/>
    <col min="5146" max="5146" width="10" style="195" customWidth="1"/>
    <col min="5147" max="5147" width="6.69921875" style="195" customWidth="1"/>
    <col min="5148" max="5148" width="7.09765625" style="195" customWidth="1"/>
    <col min="5149" max="5150" width="8" style="195" customWidth="1"/>
    <col min="5151" max="5376" width="8.796875" style="195"/>
    <col min="5377" max="5377" width="6" style="195" customWidth="1"/>
    <col min="5378" max="5378" width="1.69921875" style="195" customWidth="1"/>
    <col min="5379" max="5379" width="2.69921875" style="195" customWidth="1"/>
    <col min="5380" max="5381" width="8" style="195" customWidth="1"/>
    <col min="5382" max="5382" width="6" style="195" customWidth="1"/>
    <col min="5383" max="5383" width="4.19921875" style="195" customWidth="1"/>
    <col min="5384" max="5384" width="4.8984375" style="195" customWidth="1"/>
    <col min="5385" max="5385" width="8.09765625" style="195" customWidth="1"/>
    <col min="5386" max="5386" width="10" style="195" customWidth="1"/>
    <col min="5387" max="5387" width="7" style="195" customWidth="1"/>
    <col min="5388" max="5388" width="6.59765625" style="195" customWidth="1"/>
    <col min="5389" max="5389" width="8.09765625" style="195" customWidth="1"/>
    <col min="5390" max="5390" width="10" style="195" customWidth="1"/>
    <col min="5391" max="5391" width="6.69921875" style="195" customWidth="1"/>
    <col min="5392" max="5392" width="7.09765625" style="195" customWidth="1"/>
    <col min="5393" max="5393" width="8.09765625" style="195" customWidth="1"/>
    <col min="5394" max="5394" width="10" style="195" customWidth="1"/>
    <col min="5395" max="5395" width="6.69921875" style="195" customWidth="1"/>
    <col min="5396" max="5396" width="7.09765625" style="195" customWidth="1"/>
    <col min="5397" max="5397" width="8.09765625" style="195" customWidth="1"/>
    <col min="5398" max="5398" width="10" style="195" customWidth="1"/>
    <col min="5399" max="5399" width="6.69921875" style="195" customWidth="1"/>
    <col min="5400" max="5400" width="7.09765625" style="195" customWidth="1"/>
    <col min="5401" max="5401" width="8.09765625" style="195" customWidth="1"/>
    <col min="5402" max="5402" width="10" style="195" customWidth="1"/>
    <col min="5403" max="5403" width="6.69921875" style="195" customWidth="1"/>
    <col min="5404" max="5404" width="7.09765625" style="195" customWidth="1"/>
    <col min="5405" max="5406" width="8" style="195" customWidth="1"/>
    <col min="5407" max="5632" width="8.796875" style="195"/>
    <col min="5633" max="5633" width="6" style="195" customWidth="1"/>
    <col min="5634" max="5634" width="1.69921875" style="195" customWidth="1"/>
    <col min="5635" max="5635" width="2.69921875" style="195" customWidth="1"/>
    <col min="5636" max="5637" width="8" style="195" customWidth="1"/>
    <col min="5638" max="5638" width="6" style="195" customWidth="1"/>
    <col min="5639" max="5639" width="4.19921875" style="195" customWidth="1"/>
    <col min="5640" max="5640" width="4.8984375" style="195" customWidth="1"/>
    <col min="5641" max="5641" width="8.09765625" style="195" customWidth="1"/>
    <col min="5642" max="5642" width="10" style="195" customWidth="1"/>
    <col min="5643" max="5643" width="7" style="195" customWidth="1"/>
    <col min="5644" max="5644" width="6.59765625" style="195" customWidth="1"/>
    <col min="5645" max="5645" width="8.09765625" style="195" customWidth="1"/>
    <col min="5646" max="5646" width="10" style="195" customWidth="1"/>
    <col min="5647" max="5647" width="6.69921875" style="195" customWidth="1"/>
    <col min="5648" max="5648" width="7.09765625" style="195" customWidth="1"/>
    <col min="5649" max="5649" width="8.09765625" style="195" customWidth="1"/>
    <col min="5650" max="5650" width="10" style="195" customWidth="1"/>
    <col min="5651" max="5651" width="6.69921875" style="195" customWidth="1"/>
    <col min="5652" max="5652" width="7.09765625" style="195" customWidth="1"/>
    <col min="5653" max="5653" width="8.09765625" style="195" customWidth="1"/>
    <col min="5654" max="5654" width="10" style="195" customWidth="1"/>
    <col min="5655" max="5655" width="6.69921875" style="195" customWidth="1"/>
    <col min="5656" max="5656" width="7.09765625" style="195" customWidth="1"/>
    <col min="5657" max="5657" width="8.09765625" style="195" customWidth="1"/>
    <col min="5658" max="5658" width="10" style="195" customWidth="1"/>
    <col min="5659" max="5659" width="6.69921875" style="195" customWidth="1"/>
    <col min="5660" max="5660" width="7.09765625" style="195" customWidth="1"/>
    <col min="5661" max="5662" width="8" style="195" customWidth="1"/>
    <col min="5663" max="5888" width="8.796875" style="195"/>
    <col min="5889" max="5889" width="6" style="195" customWidth="1"/>
    <col min="5890" max="5890" width="1.69921875" style="195" customWidth="1"/>
    <col min="5891" max="5891" width="2.69921875" style="195" customWidth="1"/>
    <col min="5892" max="5893" width="8" style="195" customWidth="1"/>
    <col min="5894" max="5894" width="6" style="195" customWidth="1"/>
    <col min="5895" max="5895" width="4.19921875" style="195" customWidth="1"/>
    <col min="5896" max="5896" width="4.8984375" style="195" customWidth="1"/>
    <col min="5897" max="5897" width="8.09765625" style="195" customWidth="1"/>
    <col min="5898" max="5898" width="10" style="195" customWidth="1"/>
    <col min="5899" max="5899" width="7" style="195" customWidth="1"/>
    <col min="5900" max="5900" width="6.59765625" style="195" customWidth="1"/>
    <col min="5901" max="5901" width="8.09765625" style="195" customWidth="1"/>
    <col min="5902" max="5902" width="10" style="195" customWidth="1"/>
    <col min="5903" max="5903" width="6.69921875" style="195" customWidth="1"/>
    <col min="5904" max="5904" width="7.09765625" style="195" customWidth="1"/>
    <col min="5905" max="5905" width="8.09765625" style="195" customWidth="1"/>
    <col min="5906" max="5906" width="10" style="195" customWidth="1"/>
    <col min="5907" max="5907" width="6.69921875" style="195" customWidth="1"/>
    <col min="5908" max="5908" width="7.09765625" style="195" customWidth="1"/>
    <col min="5909" max="5909" width="8.09765625" style="195" customWidth="1"/>
    <col min="5910" max="5910" width="10" style="195" customWidth="1"/>
    <col min="5911" max="5911" width="6.69921875" style="195" customWidth="1"/>
    <col min="5912" max="5912" width="7.09765625" style="195" customWidth="1"/>
    <col min="5913" max="5913" width="8.09765625" style="195" customWidth="1"/>
    <col min="5914" max="5914" width="10" style="195" customWidth="1"/>
    <col min="5915" max="5915" width="6.69921875" style="195" customWidth="1"/>
    <col min="5916" max="5916" width="7.09765625" style="195" customWidth="1"/>
    <col min="5917" max="5918" width="8" style="195" customWidth="1"/>
    <col min="5919" max="6144" width="8.796875" style="195"/>
    <col min="6145" max="6145" width="6" style="195" customWidth="1"/>
    <col min="6146" max="6146" width="1.69921875" style="195" customWidth="1"/>
    <col min="6147" max="6147" width="2.69921875" style="195" customWidth="1"/>
    <col min="6148" max="6149" width="8" style="195" customWidth="1"/>
    <col min="6150" max="6150" width="6" style="195" customWidth="1"/>
    <col min="6151" max="6151" width="4.19921875" style="195" customWidth="1"/>
    <col min="6152" max="6152" width="4.8984375" style="195" customWidth="1"/>
    <col min="6153" max="6153" width="8.09765625" style="195" customWidth="1"/>
    <col min="6154" max="6154" width="10" style="195" customWidth="1"/>
    <col min="6155" max="6155" width="7" style="195" customWidth="1"/>
    <col min="6156" max="6156" width="6.59765625" style="195" customWidth="1"/>
    <col min="6157" max="6157" width="8.09765625" style="195" customWidth="1"/>
    <col min="6158" max="6158" width="10" style="195" customWidth="1"/>
    <col min="6159" max="6159" width="6.69921875" style="195" customWidth="1"/>
    <col min="6160" max="6160" width="7.09765625" style="195" customWidth="1"/>
    <col min="6161" max="6161" width="8.09765625" style="195" customWidth="1"/>
    <col min="6162" max="6162" width="10" style="195" customWidth="1"/>
    <col min="6163" max="6163" width="6.69921875" style="195" customWidth="1"/>
    <col min="6164" max="6164" width="7.09765625" style="195" customWidth="1"/>
    <col min="6165" max="6165" width="8.09765625" style="195" customWidth="1"/>
    <col min="6166" max="6166" width="10" style="195" customWidth="1"/>
    <col min="6167" max="6167" width="6.69921875" style="195" customWidth="1"/>
    <col min="6168" max="6168" width="7.09765625" style="195" customWidth="1"/>
    <col min="6169" max="6169" width="8.09765625" style="195" customWidth="1"/>
    <col min="6170" max="6170" width="10" style="195" customWidth="1"/>
    <col min="6171" max="6171" width="6.69921875" style="195" customWidth="1"/>
    <col min="6172" max="6172" width="7.09765625" style="195" customWidth="1"/>
    <col min="6173" max="6174" width="8" style="195" customWidth="1"/>
    <col min="6175" max="6400" width="8.796875" style="195"/>
    <col min="6401" max="6401" width="6" style="195" customWidth="1"/>
    <col min="6402" max="6402" width="1.69921875" style="195" customWidth="1"/>
    <col min="6403" max="6403" width="2.69921875" style="195" customWidth="1"/>
    <col min="6404" max="6405" width="8" style="195" customWidth="1"/>
    <col min="6406" max="6406" width="6" style="195" customWidth="1"/>
    <col min="6407" max="6407" width="4.19921875" style="195" customWidth="1"/>
    <col min="6408" max="6408" width="4.8984375" style="195" customWidth="1"/>
    <col min="6409" max="6409" width="8.09765625" style="195" customWidth="1"/>
    <col min="6410" max="6410" width="10" style="195" customWidth="1"/>
    <col min="6411" max="6411" width="7" style="195" customWidth="1"/>
    <col min="6412" max="6412" width="6.59765625" style="195" customWidth="1"/>
    <col min="6413" max="6413" width="8.09765625" style="195" customWidth="1"/>
    <col min="6414" max="6414" width="10" style="195" customWidth="1"/>
    <col min="6415" max="6415" width="6.69921875" style="195" customWidth="1"/>
    <col min="6416" max="6416" width="7.09765625" style="195" customWidth="1"/>
    <col min="6417" max="6417" width="8.09765625" style="195" customWidth="1"/>
    <col min="6418" max="6418" width="10" style="195" customWidth="1"/>
    <col min="6419" max="6419" width="6.69921875" style="195" customWidth="1"/>
    <col min="6420" max="6420" width="7.09765625" style="195" customWidth="1"/>
    <col min="6421" max="6421" width="8.09765625" style="195" customWidth="1"/>
    <col min="6422" max="6422" width="10" style="195" customWidth="1"/>
    <col min="6423" max="6423" width="6.69921875" style="195" customWidth="1"/>
    <col min="6424" max="6424" width="7.09765625" style="195" customWidth="1"/>
    <col min="6425" max="6425" width="8.09765625" style="195" customWidth="1"/>
    <col min="6426" max="6426" width="10" style="195" customWidth="1"/>
    <col min="6427" max="6427" width="6.69921875" style="195" customWidth="1"/>
    <col min="6428" max="6428" width="7.09765625" style="195" customWidth="1"/>
    <col min="6429" max="6430" width="8" style="195" customWidth="1"/>
    <col min="6431" max="6656" width="8.796875" style="195"/>
    <col min="6657" max="6657" width="6" style="195" customWidth="1"/>
    <col min="6658" max="6658" width="1.69921875" style="195" customWidth="1"/>
    <col min="6659" max="6659" width="2.69921875" style="195" customWidth="1"/>
    <col min="6660" max="6661" width="8" style="195" customWidth="1"/>
    <col min="6662" max="6662" width="6" style="195" customWidth="1"/>
    <col min="6663" max="6663" width="4.19921875" style="195" customWidth="1"/>
    <col min="6664" max="6664" width="4.8984375" style="195" customWidth="1"/>
    <col min="6665" max="6665" width="8.09765625" style="195" customWidth="1"/>
    <col min="6666" max="6666" width="10" style="195" customWidth="1"/>
    <col min="6667" max="6667" width="7" style="195" customWidth="1"/>
    <col min="6668" max="6668" width="6.59765625" style="195" customWidth="1"/>
    <col min="6669" max="6669" width="8.09765625" style="195" customWidth="1"/>
    <col min="6670" max="6670" width="10" style="195" customWidth="1"/>
    <col min="6671" max="6671" width="6.69921875" style="195" customWidth="1"/>
    <col min="6672" max="6672" width="7.09765625" style="195" customWidth="1"/>
    <col min="6673" max="6673" width="8.09765625" style="195" customWidth="1"/>
    <col min="6674" max="6674" width="10" style="195" customWidth="1"/>
    <col min="6675" max="6675" width="6.69921875" style="195" customWidth="1"/>
    <col min="6676" max="6676" width="7.09765625" style="195" customWidth="1"/>
    <col min="6677" max="6677" width="8.09765625" style="195" customWidth="1"/>
    <col min="6678" max="6678" width="10" style="195" customWidth="1"/>
    <col min="6679" max="6679" width="6.69921875" style="195" customWidth="1"/>
    <col min="6680" max="6680" width="7.09765625" style="195" customWidth="1"/>
    <col min="6681" max="6681" width="8.09765625" style="195" customWidth="1"/>
    <col min="6682" max="6682" width="10" style="195" customWidth="1"/>
    <col min="6683" max="6683" width="6.69921875" style="195" customWidth="1"/>
    <col min="6684" max="6684" width="7.09765625" style="195" customWidth="1"/>
    <col min="6685" max="6686" width="8" style="195" customWidth="1"/>
    <col min="6687" max="6912" width="8.796875" style="195"/>
    <col min="6913" max="6913" width="6" style="195" customWidth="1"/>
    <col min="6914" max="6914" width="1.69921875" style="195" customWidth="1"/>
    <col min="6915" max="6915" width="2.69921875" style="195" customWidth="1"/>
    <col min="6916" max="6917" width="8" style="195" customWidth="1"/>
    <col min="6918" max="6918" width="6" style="195" customWidth="1"/>
    <col min="6919" max="6919" width="4.19921875" style="195" customWidth="1"/>
    <col min="6920" max="6920" width="4.8984375" style="195" customWidth="1"/>
    <col min="6921" max="6921" width="8.09765625" style="195" customWidth="1"/>
    <col min="6922" max="6922" width="10" style="195" customWidth="1"/>
    <col min="6923" max="6923" width="7" style="195" customWidth="1"/>
    <col min="6924" max="6924" width="6.59765625" style="195" customWidth="1"/>
    <col min="6925" max="6925" width="8.09765625" style="195" customWidth="1"/>
    <col min="6926" max="6926" width="10" style="195" customWidth="1"/>
    <col min="6927" max="6927" width="6.69921875" style="195" customWidth="1"/>
    <col min="6928" max="6928" width="7.09765625" style="195" customWidth="1"/>
    <col min="6929" max="6929" width="8.09765625" style="195" customWidth="1"/>
    <col min="6930" max="6930" width="10" style="195" customWidth="1"/>
    <col min="6931" max="6931" width="6.69921875" style="195" customWidth="1"/>
    <col min="6932" max="6932" width="7.09765625" style="195" customWidth="1"/>
    <col min="6933" max="6933" width="8.09765625" style="195" customWidth="1"/>
    <col min="6934" max="6934" width="10" style="195" customWidth="1"/>
    <col min="6935" max="6935" width="6.69921875" style="195" customWidth="1"/>
    <col min="6936" max="6936" width="7.09765625" style="195" customWidth="1"/>
    <col min="6937" max="6937" width="8.09765625" style="195" customWidth="1"/>
    <col min="6938" max="6938" width="10" style="195" customWidth="1"/>
    <col min="6939" max="6939" width="6.69921875" style="195" customWidth="1"/>
    <col min="6940" max="6940" width="7.09765625" style="195" customWidth="1"/>
    <col min="6941" max="6942" width="8" style="195" customWidth="1"/>
    <col min="6943" max="7168" width="8.796875" style="195"/>
    <col min="7169" max="7169" width="6" style="195" customWidth="1"/>
    <col min="7170" max="7170" width="1.69921875" style="195" customWidth="1"/>
    <col min="7171" max="7171" width="2.69921875" style="195" customWidth="1"/>
    <col min="7172" max="7173" width="8" style="195" customWidth="1"/>
    <col min="7174" max="7174" width="6" style="195" customWidth="1"/>
    <col min="7175" max="7175" width="4.19921875" style="195" customWidth="1"/>
    <col min="7176" max="7176" width="4.8984375" style="195" customWidth="1"/>
    <col min="7177" max="7177" width="8.09765625" style="195" customWidth="1"/>
    <col min="7178" max="7178" width="10" style="195" customWidth="1"/>
    <col min="7179" max="7179" width="7" style="195" customWidth="1"/>
    <col min="7180" max="7180" width="6.59765625" style="195" customWidth="1"/>
    <col min="7181" max="7181" width="8.09765625" style="195" customWidth="1"/>
    <col min="7182" max="7182" width="10" style="195" customWidth="1"/>
    <col min="7183" max="7183" width="6.69921875" style="195" customWidth="1"/>
    <col min="7184" max="7184" width="7.09765625" style="195" customWidth="1"/>
    <col min="7185" max="7185" width="8.09765625" style="195" customWidth="1"/>
    <col min="7186" max="7186" width="10" style="195" customWidth="1"/>
    <col min="7187" max="7187" width="6.69921875" style="195" customWidth="1"/>
    <col min="7188" max="7188" width="7.09765625" style="195" customWidth="1"/>
    <col min="7189" max="7189" width="8.09765625" style="195" customWidth="1"/>
    <col min="7190" max="7190" width="10" style="195" customWidth="1"/>
    <col min="7191" max="7191" width="6.69921875" style="195" customWidth="1"/>
    <col min="7192" max="7192" width="7.09765625" style="195" customWidth="1"/>
    <col min="7193" max="7193" width="8.09765625" style="195" customWidth="1"/>
    <col min="7194" max="7194" width="10" style="195" customWidth="1"/>
    <col min="7195" max="7195" width="6.69921875" style="195" customWidth="1"/>
    <col min="7196" max="7196" width="7.09765625" style="195" customWidth="1"/>
    <col min="7197" max="7198" width="8" style="195" customWidth="1"/>
    <col min="7199" max="7424" width="8.796875" style="195"/>
    <col min="7425" max="7425" width="6" style="195" customWidth="1"/>
    <col min="7426" max="7426" width="1.69921875" style="195" customWidth="1"/>
    <col min="7427" max="7427" width="2.69921875" style="195" customWidth="1"/>
    <col min="7428" max="7429" width="8" style="195" customWidth="1"/>
    <col min="7430" max="7430" width="6" style="195" customWidth="1"/>
    <col min="7431" max="7431" width="4.19921875" style="195" customWidth="1"/>
    <col min="7432" max="7432" width="4.8984375" style="195" customWidth="1"/>
    <col min="7433" max="7433" width="8.09765625" style="195" customWidth="1"/>
    <col min="7434" max="7434" width="10" style="195" customWidth="1"/>
    <col min="7435" max="7435" width="7" style="195" customWidth="1"/>
    <col min="7436" max="7436" width="6.59765625" style="195" customWidth="1"/>
    <col min="7437" max="7437" width="8.09765625" style="195" customWidth="1"/>
    <col min="7438" max="7438" width="10" style="195" customWidth="1"/>
    <col min="7439" max="7439" width="6.69921875" style="195" customWidth="1"/>
    <col min="7440" max="7440" width="7.09765625" style="195" customWidth="1"/>
    <col min="7441" max="7441" width="8.09765625" style="195" customWidth="1"/>
    <col min="7442" max="7442" width="10" style="195" customWidth="1"/>
    <col min="7443" max="7443" width="6.69921875" style="195" customWidth="1"/>
    <col min="7444" max="7444" width="7.09765625" style="195" customWidth="1"/>
    <col min="7445" max="7445" width="8.09765625" style="195" customWidth="1"/>
    <col min="7446" max="7446" width="10" style="195" customWidth="1"/>
    <col min="7447" max="7447" width="6.69921875" style="195" customWidth="1"/>
    <col min="7448" max="7448" width="7.09765625" style="195" customWidth="1"/>
    <col min="7449" max="7449" width="8.09765625" style="195" customWidth="1"/>
    <col min="7450" max="7450" width="10" style="195" customWidth="1"/>
    <col min="7451" max="7451" width="6.69921875" style="195" customWidth="1"/>
    <col min="7452" max="7452" width="7.09765625" style="195" customWidth="1"/>
    <col min="7453" max="7454" width="8" style="195" customWidth="1"/>
    <col min="7455" max="7680" width="8.796875" style="195"/>
    <col min="7681" max="7681" width="6" style="195" customWidth="1"/>
    <col min="7682" max="7682" width="1.69921875" style="195" customWidth="1"/>
    <col min="7683" max="7683" width="2.69921875" style="195" customWidth="1"/>
    <col min="7684" max="7685" width="8" style="195" customWidth="1"/>
    <col min="7686" max="7686" width="6" style="195" customWidth="1"/>
    <col min="7687" max="7687" width="4.19921875" style="195" customWidth="1"/>
    <col min="7688" max="7688" width="4.8984375" style="195" customWidth="1"/>
    <col min="7689" max="7689" width="8.09765625" style="195" customWidth="1"/>
    <col min="7690" max="7690" width="10" style="195" customWidth="1"/>
    <col min="7691" max="7691" width="7" style="195" customWidth="1"/>
    <col min="7692" max="7692" width="6.59765625" style="195" customWidth="1"/>
    <col min="7693" max="7693" width="8.09765625" style="195" customWidth="1"/>
    <col min="7694" max="7694" width="10" style="195" customWidth="1"/>
    <col min="7695" max="7695" width="6.69921875" style="195" customWidth="1"/>
    <col min="7696" max="7696" width="7.09765625" style="195" customWidth="1"/>
    <col min="7697" max="7697" width="8.09765625" style="195" customWidth="1"/>
    <col min="7698" max="7698" width="10" style="195" customWidth="1"/>
    <col min="7699" max="7699" width="6.69921875" style="195" customWidth="1"/>
    <col min="7700" max="7700" width="7.09765625" style="195" customWidth="1"/>
    <col min="7701" max="7701" width="8.09765625" style="195" customWidth="1"/>
    <col min="7702" max="7702" width="10" style="195" customWidth="1"/>
    <col min="7703" max="7703" width="6.69921875" style="195" customWidth="1"/>
    <col min="7704" max="7704" width="7.09765625" style="195" customWidth="1"/>
    <col min="7705" max="7705" width="8.09765625" style="195" customWidth="1"/>
    <col min="7706" max="7706" width="10" style="195" customWidth="1"/>
    <col min="7707" max="7707" width="6.69921875" style="195" customWidth="1"/>
    <col min="7708" max="7708" width="7.09765625" style="195" customWidth="1"/>
    <col min="7709" max="7710" width="8" style="195" customWidth="1"/>
    <col min="7711" max="7936" width="8.796875" style="195"/>
    <col min="7937" max="7937" width="6" style="195" customWidth="1"/>
    <col min="7938" max="7938" width="1.69921875" style="195" customWidth="1"/>
    <col min="7939" max="7939" width="2.69921875" style="195" customWidth="1"/>
    <col min="7940" max="7941" width="8" style="195" customWidth="1"/>
    <col min="7942" max="7942" width="6" style="195" customWidth="1"/>
    <col min="7943" max="7943" width="4.19921875" style="195" customWidth="1"/>
    <col min="7944" max="7944" width="4.8984375" style="195" customWidth="1"/>
    <col min="7945" max="7945" width="8.09765625" style="195" customWidth="1"/>
    <col min="7946" max="7946" width="10" style="195" customWidth="1"/>
    <col min="7947" max="7947" width="7" style="195" customWidth="1"/>
    <col min="7948" max="7948" width="6.59765625" style="195" customWidth="1"/>
    <col min="7949" max="7949" width="8.09765625" style="195" customWidth="1"/>
    <col min="7950" max="7950" width="10" style="195" customWidth="1"/>
    <col min="7951" max="7951" width="6.69921875" style="195" customWidth="1"/>
    <col min="7952" max="7952" width="7.09765625" style="195" customWidth="1"/>
    <col min="7953" max="7953" width="8.09765625" style="195" customWidth="1"/>
    <col min="7954" max="7954" width="10" style="195" customWidth="1"/>
    <col min="7955" max="7955" width="6.69921875" style="195" customWidth="1"/>
    <col min="7956" max="7956" width="7.09765625" style="195" customWidth="1"/>
    <col min="7957" max="7957" width="8.09765625" style="195" customWidth="1"/>
    <col min="7958" max="7958" width="10" style="195" customWidth="1"/>
    <col min="7959" max="7959" width="6.69921875" style="195" customWidth="1"/>
    <col min="7960" max="7960" width="7.09765625" style="195" customWidth="1"/>
    <col min="7961" max="7961" width="8.09765625" style="195" customWidth="1"/>
    <col min="7962" max="7962" width="10" style="195" customWidth="1"/>
    <col min="7963" max="7963" width="6.69921875" style="195" customWidth="1"/>
    <col min="7964" max="7964" width="7.09765625" style="195" customWidth="1"/>
    <col min="7965" max="7966" width="8" style="195" customWidth="1"/>
    <col min="7967" max="8192" width="8.796875" style="195"/>
    <col min="8193" max="8193" width="6" style="195" customWidth="1"/>
    <col min="8194" max="8194" width="1.69921875" style="195" customWidth="1"/>
    <col min="8195" max="8195" width="2.69921875" style="195" customWidth="1"/>
    <col min="8196" max="8197" width="8" style="195" customWidth="1"/>
    <col min="8198" max="8198" width="6" style="195" customWidth="1"/>
    <col min="8199" max="8199" width="4.19921875" style="195" customWidth="1"/>
    <col min="8200" max="8200" width="4.8984375" style="195" customWidth="1"/>
    <col min="8201" max="8201" width="8.09765625" style="195" customWidth="1"/>
    <col min="8202" max="8202" width="10" style="195" customWidth="1"/>
    <col min="8203" max="8203" width="7" style="195" customWidth="1"/>
    <col min="8204" max="8204" width="6.59765625" style="195" customWidth="1"/>
    <col min="8205" max="8205" width="8.09765625" style="195" customWidth="1"/>
    <col min="8206" max="8206" width="10" style="195" customWidth="1"/>
    <col min="8207" max="8207" width="6.69921875" style="195" customWidth="1"/>
    <col min="8208" max="8208" width="7.09765625" style="195" customWidth="1"/>
    <col min="8209" max="8209" width="8.09765625" style="195" customWidth="1"/>
    <col min="8210" max="8210" width="10" style="195" customWidth="1"/>
    <col min="8211" max="8211" width="6.69921875" style="195" customWidth="1"/>
    <col min="8212" max="8212" width="7.09765625" style="195" customWidth="1"/>
    <col min="8213" max="8213" width="8.09765625" style="195" customWidth="1"/>
    <col min="8214" max="8214" width="10" style="195" customWidth="1"/>
    <col min="8215" max="8215" width="6.69921875" style="195" customWidth="1"/>
    <col min="8216" max="8216" width="7.09765625" style="195" customWidth="1"/>
    <col min="8217" max="8217" width="8.09765625" style="195" customWidth="1"/>
    <col min="8218" max="8218" width="10" style="195" customWidth="1"/>
    <col min="8219" max="8219" width="6.69921875" style="195" customWidth="1"/>
    <col min="8220" max="8220" width="7.09765625" style="195" customWidth="1"/>
    <col min="8221" max="8222" width="8" style="195" customWidth="1"/>
    <col min="8223" max="8448" width="8.796875" style="195"/>
    <col min="8449" max="8449" width="6" style="195" customWidth="1"/>
    <col min="8450" max="8450" width="1.69921875" style="195" customWidth="1"/>
    <col min="8451" max="8451" width="2.69921875" style="195" customWidth="1"/>
    <col min="8452" max="8453" width="8" style="195" customWidth="1"/>
    <col min="8454" max="8454" width="6" style="195" customWidth="1"/>
    <col min="8455" max="8455" width="4.19921875" style="195" customWidth="1"/>
    <col min="8456" max="8456" width="4.8984375" style="195" customWidth="1"/>
    <col min="8457" max="8457" width="8.09765625" style="195" customWidth="1"/>
    <col min="8458" max="8458" width="10" style="195" customWidth="1"/>
    <col min="8459" max="8459" width="7" style="195" customWidth="1"/>
    <col min="8460" max="8460" width="6.59765625" style="195" customWidth="1"/>
    <col min="8461" max="8461" width="8.09765625" style="195" customWidth="1"/>
    <col min="8462" max="8462" width="10" style="195" customWidth="1"/>
    <col min="8463" max="8463" width="6.69921875" style="195" customWidth="1"/>
    <col min="8464" max="8464" width="7.09765625" style="195" customWidth="1"/>
    <col min="8465" max="8465" width="8.09765625" style="195" customWidth="1"/>
    <col min="8466" max="8466" width="10" style="195" customWidth="1"/>
    <col min="8467" max="8467" width="6.69921875" style="195" customWidth="1"/>
    <col min="8468" max="8468" width="7.09765625" style="195" customWidth="1"/>
    <col min="8469" max="8469" width="8.09765625" style="195" customWidth="1"/>
    <col min="8470" max="8470" width="10" style="195" customWidth="1"/>
    <col min="8471" max="8471" width="6.69921875" style="195" customWidth="1"/>
    <col min="8472" max="8472" width="7.09765625" style="195" customWidth="1"/>
    <col min="8473" max="8473" width="8.09765625" style="195" customWidth="1"/>
    <col min="8474" max="8474" width="10" style="195" customWidth="1"/>
    <col min="8475" max="8475" width="6.69921875" style="195" customWidth="1"/>
    <col min="8476" max="8476" width="7.09765625" style="195" customWidth="1"/>
    <col min="8477" max="8478" width="8" style="195" customWidth="1"/>
    <col min="8479" max="8704" width="8.796875" style="195"/>
    <col min="8705" max="8705" width="6" style="195" customWidth="1"/>
    <col min="8706" max="8706" width="1.69921875" style="195" customWidth="1"/>
    <col min="8707" max="8707" width="2.69921875" style="195" customWidth="1"/>
    <col min="8708" max="8709" width="8" style="195" customWidth="1"/>
    <col min="8710" max="8710" width="6" style="195" customWidth="1"/>
    <col min="8711" max="8711" width="4.19921875" style="195" customWidth="1"/>
    <col min="8712" max="8712" width="4.8984375" style="195" customWidth="1"/>
    <col min="8713" max="8713" width="8.09765625" style="195" customWidth="1"/>
    <col min="8714" max="8714" width="10" style="195" customWidth="1"/>
    <col min="8715" max="8715" width="7" style="195" customWidth="1"/>
    <col min="8716" max="8716" width="6.59765625" style="195" customWidth="1"/>
    <col min="8717" max="8717" width="8.09765625" style="195" customWidth="1"/>
    <col min="8718" max="8718" width="10" style="195" customWidth="1"/>
    <col min="8719" max="8719" width="6.69921875" style="195" customWidth="1"/>
    <col min="8720" max="8720" width="7.09765625" style="195" customWidth="1"/>
    <col min="8721" max="8721" width="8.09765625" style="195" customWidth="1"/>
    <col min="8722" max="8722" width="10" style="195" customWidth="1"/>
    <col min="8723" max="8723" width="6.69921875" style="195" customWidth="1"/>
    <col min="8724" max="8724" width="7.09765625" style="195" customWidth="1"/>
    <col min="8725" max="8725" width="8.09765625" style="195" customWidth="1"/>
    <col min="8726" max="8726" width="10" style="195" customWidth="1"/>
    <col min="8727" max="8727" width="6.69921875" style="195" customWidth="1"/>
    <col min="8728" max="8728" width="7.09765625" style="195" customWidth="1"/>
    <col min="8729" max="8729" width="8.09765625" style="195" customWidth="1"/>
    <col min="8730" max="8730" width="10" style="195" customWidth="1"/>
    <col min="8731" max="8731" width="6.69921875" style="195" customWidth="1"/>
    <col min="8732" max="8732" width="7.09765625" style="195" customWidth="1"/>
    <col min="8733" max="8734" width="8" style="195" customWidth="1"/>
    <col min="8735" max="8960" width="8.796875" style="195"/>
    <col min="8961" max="8961" width="6" style="195" customWidth="1"/>
    <col min="8962" max="8962" width="1.69921875" style="195" customWidth="1"/>
    <col min="8963" max="8963" width="2.69921875" style="195" customWidth="1"/>
    <col min="8964" max="8965" width="8" style="195" customWidth="1"/>
    <col min="8966" max="8966" width="6" style="195" customWidth="1"/>
    <col min="8967" max="8967" width="4.19921875" style="195" customWidth="1"/>
    <col min="8968" max="8968" width="4.8984375" style="195" customWidth="1"/>
    <col min="8969" max="8969" width="8.09765625" style="195" customWidth="1"/>
    <col min="8970" max="8970" width="10" style="195" customWidth="1"/>
    <col min="8971" max="8971" width="7" style="195" customWidth="1"/>
    <col min="8972" max="8972" width="6.59765625" style="195" customWidth="1"/>
    <col min="8973" max="8973" width="8.09765625" style="195" customWidth="1"/>
    <col min="8974" max="8974" width="10" style="195" customWidth="1"/>
    <col min="8975" max="8975" width="6.69921875" style="195" customWidth="1"/>
    <col min="8976" max="8976" width="7.09765625" style="195" customWidth="1"/>
    <col min="8977" max="8977" width="8.09765625" style="195" customWidth="1"/>
    <col min="8978" max="8978" width="10" style="195" customWidth="1"/>
    <col min="8979" max="8979" width="6.69921875" style="195" customWidth="1"/>
    <col min="8980" max="8980" width="7.09765625" style="195" customWidth="1"/>
    <col min="8981" max="8981" width="8.09765625" style="195" customWidth="1"/>
    <col min="8982" max="8982" width="10" style="195" customWidth="1"/>
    <col min="8983" max="8983" width="6.69921875" style="195" customWidth="1"/>
    <col min="8984" max="8984" width="7.09765625" style="195" customWidth="1"/>
    <col min="8985" max="8985" width="8.09765625" style="195" customWidth="1"/>
    <col min="8986" max="8986" width="10" style="195" customWidth="1"/>
    <col min="8987" max="8987" width="6.69921875" style="195" customWidth="1"/>
    <col min="8988" max="8988" width="7.09765625" style="195" customWidth="1"/>
    <col min="8989" max="8990" width="8" style="195" customWidth="1"/>
    <col min="8991" max="9216" width="8.796875" style="195"/>
    <col min="9217" max="9217" width="6" style="195" customWidth="1"/>
    <col min="9218" max="9218" width="1.69921875" style="195" customWidth="1"/>
    <col min="9219" max="9219" width="2.69921875" style="195" customWidth="1"/>
    <col min="9220" max="9221" width="8" style="195" customWidth="1"/>
    <col min="9222" max="9222" width="6" style="195" customWidth="1"/>
    <col min="9223" max="9223" width="4.19921875" style="195" customWidth="1"/>
    <col min="9224" max="9224" width="4.8984375" style="195" customWidth="1"/>
    <col min="9225" max="9225" width="8.09765625" style="195" customWidth="1"/>
    <col min="9226" max="9226" width="10" style="195" customWidth="1"/>
    <col min="9227" max="9227" width="7" style="195" customWidth="1"/>
    <col min="9228" max="9228" width="6.59765625" style="195" customWidth="1"/>
    <col min="9229" max="9229" width="8.09765625" style="195" customWidth="1"/>
    <col min="9230" max="9230" width="10" style="195" customWidth="1"/>
    <col min="9231" max="9231" width="6.69921875" style="195" customWidth="1"/>
    <col min="9232" max="9232" width="7.09765625" style="195" customWidth="1"/>
    <col min="9233" max="9233" width="8.09765625" style="195" customWidth="1"/>
    <col min="9234" max="9234" width="10" style="195" customWidth="1"/>
    <col min="9235" max="9235" width="6.69921875" style="195" customWidth="1"/>
    <col min="9236" max="9236" width="7.09765625" style="195" customWidth="1"/>
    <col min="9237" max="9237" width="8.09765625" style="195" customWidth="1"/>
    <col min="9238" max="9238" width="10" style="195" customWidth="1"/>
    <col min="9239" max="9239" width="6.69921875" style="195" customWidth="1"/>
    <col min="9240" max="9240" width="7.09765625" style="195" customWidth="1"/>
    <col min="9241" max="9241" width="8.09765625" style="195" customWidth="1"/>
    <col min="9242" max="9242" width="10" style="195" customWidth="1"/>
    <col min="9243" max="9243" width="6.69921875" style="195" customWidth="1"/>
    <col min="9244" max="9244" width="7.09765625" style="195" customWidth="1"/>
    <col min="9245" max="9246" width="8" style="195" customWidth="1"/>
    <col min="9247" max="9472" width="8.796875" style="195"/>
    <col min="9473" max="9473" width="6" style="195" customWidth="1"/>
    <col min="9474" max="9474" width="1.69921875" style="195" customWidth="1"/>
    <col min="9475" max="9475" width="2.69921875" style="195" customWidth="1"/>
    <col min="9476" max="9477" width="8" style="195" customWidth="1"/>
    <col min="9478" max="9478" width="6" style="195" customWidth="1"/>
    <col min="9479" max="9479" width="4.19921875" style="195" customWidth="1"/>
    <col min="9480" max="9480" width="4.8984375" style="195" customWidth="1"/>
    <col min="9481" max="9481" width="8.09765625" style="195" customWidth="1"/>
    <col min="9482" max="9482" width="10" style="195" customWidth="1"/>
    <col min="9483" max="9483" width="7" style="195" customWidth="1"/>
    <col min="9484" max="9484" width="6.59765625" style="195" customWidth="1"/>
    <col min="9485" max="9485" width="8.09765625" style="195" customWidth="1"/>
    <col min="9486" max="9486" width="10" style="195" customWidth="1"/>
    <col min="9487" max="9487" width="6.69921875" style="195" customWidth="1"/>
    <col min="9488" max="9488" width="7.09765625" style="195" customWidth="1"/>
    <col min="9489" max="9489" width="8.09765625" style="195" customWidth="1"/>
    <col min="9490" max="9490" width="10" style="195" customWidth="1"/>
    <col min="9491" max="9491" width="6.69921875" style="195" customWidth="1"/>
    <col min="9492" max="9492" width="7.09765625" style="195" customWidth="1"/>
    <col min="9493" max="9493" width="8.09765625" style="195" customWidth="1"/>
    <col min="9494" max="9494" width="10" style="195" customWidth="1"/>
    <col min="9495" max="9495" width="6.69921875" style="195" customWidth="1"/>
    <col min="9496" max="9496" width="7.09765625" style="195" customWidth="1"/>
    <col min="9497" max="9497" width="8.09765625" style="195" customWidth="1"/>
    <col min="9498" max="9498" width="10" style="195" customWidth="1"/>
    <col min="9499" max="9499" width="6.69921875" style="195" customWidth="1"/>
    <col min="9500" max="9500" width="7.09765625" style="195" customWidth="1"/>
    <col min="9501" max="9502" width="8" style="195" customWidth="1"/>
    <col min="9503" max="9728" width="8.796875" style="195"/>
    <col min="9729" max="9729" width="6" style="195" customWidth="1"/>
    <col min="9730" max="9730" width="1.69921875" style="195" customWidth="1"/>
    <col min="9731" max="9731" width="2.69921875" style="195" customWidth="1"/>
    <col min="9732" max="9733" width="8" style="195" customWidth="1"/>
    <col min="9734" max="9734" width="6" style="195" customWidth="1"/>
    <col min="9735" max="9735" width="4.19921875" style="195" customWidth="1"/>
    <col min="9736" max="9736" width="4.8984375" style="195" customWidth="1"/>
    <col min="9737" max="9737" width="8.09765625" style="195" customWidth="1"/>
    <col min="9738" max="9738" width="10" style="195" customWidth="1"/>
    <col min="9739" max="9739" width="7" style="195" customWidth="1"/>
    <col min="9740" max="9740" width="6.59765625" style="195" customWidth="1"/>
    <col min="9741" max="9741" width="8.09765625" style="195" customWidth="1"/>
    <col min="9742" max="9742" width="10" style="195" customWidth="1"/>
    <col min="9743" max="9743" width="6.69921875" style="195" customWidth="1"/>
    <col min="9744" max="9744" width="7.09765625" style="195" customWidth="1"/>
    <col min="9745" max="9745" width="8.09765625" style="195" customWidth="1"/>
    <col min="9746" max="9746" width="10" style="195" customWidth="1"/>
    <col min="9747" max="9747" width="6.69921875" style="195" customWidth="1"/>
    <col min="9748" max="9748" width="7.09765625" style="195" customWidth="1"/>
    <col min="9749" max="9749" width="8.09765625" style="195" customWidth="1"/>
    <col min="9750" max="9750" width="10" style="195" customWidth="1"/>
    <col min="9751" max="9751" width="6.69921875" style="195" customWidth="1"/>
    <col min="9752" max="9752" width="7.09765625" style="195" customWidth="1"/>
    <col min="9753" max="9753" width="8.09765625" style="195" customWidth="1"/>
    <col min="9754" max="9754" width="10" style="195" customWidth="1"/>
    <col min="9755" max="9755" width="6.69921875" style="195" customWidth="1"/>
    <col min="9756" max="9756" width="7.09765625" style="195" customWidth="1"/>
    <col min="9757" max="9758" width="8" style="195" customWidth="1"/>
    <col min="9759" max="9984" width="8.796875" style="195"/>
    <col min="9985" max="9985" width="6" style="195" customWidth="1"/>
    <col min="9986" max="9986" width="1.69921875" style="195" customWidth="1"/>
    <col min="9987" max="9987" width="2.69921875" style="195" customWidth="1"/>
    <col min="9988" max="9989" width="8" style="195" customWidth="1"/>
    <col min="9990" max="9990" width="6" style="195" customWidth="1"/>
    <col min="9991" max="9991" width="4.19921875" style="195" customWidth="1"/>
    <col min="9992" max="9992" width="4.8984375" style="195" customWidth="1"/>
    <col min="9993" max="9993" width="8.09765625" style="195" customWidth="1"/>
    <col min="9994" max="9994" width="10" style="195" customWidth="1"/>
    <col min="9995" max="9995" width="7" style="195" customWidth="1"/>
    <col min="9996" max="9996" width="6.59765625" style="195" customWidth="1"/>
    <col min="9997" max="9997" width="8.09765625" style="195" customWidth="1"/>
    <col min="9998" max="9998" width="10" style="195" customWidth="1"/>
    <col min="9999" max="9999" width="6.69921875" style="195" customWidth="1"/>
    <col min="10000" max="10000" width="7.09765625" style="195" customWidth="1"/>
    <col min="10001" max="10001" width="8.09765625" style="195" customWidth="1"/>
    <col min="10002" max="10002" width="10" style="195" customWidth="1"/>
    <col min="10003" max="10003" width="6.69921875" style="195" customWidth="1"/>
    <col min="10004" max="10004" width="7.09765625" style="195" customWidth="1"/>
    <col min="10005" max="10005" width="8.09765625" style="195" customWidth="1"/>
    <col min="10006" max="10006" width="10" style="195" customWidth="1"/>
    <col min="10007" max="10007" width="6.69921875" style="195" customWidth="1"/>
    <col min="10008" max="10008" width="7.09765625" style="195" customWidth="1"/>
    <col min="10009" max="10009" width="8.09765625" style="195" customWidth="1"/>
    <col min="10010" max="10010" width="10" style="195" customWidth="1"/>
    <col min="10011" max="10011" width="6.69921875" style="195" customWidth="1"/>
    <col min="10012" max="10012" width="7.09765625" style="195" customWidth="1"/>
    <col min="10013" max="10014" width="8" style="195" customWidth="1"/>
    <col min="10015" max="10240" width="8.796875" style="195"/>
    <col min="10241" max="10241" width="6" style="195" customWidth="1"/>
    <col min="10242" max="10242" width="1.69921875" style="195" customWidth="1"/>
    <col min="10243" max="10243" width="2.69921875" style="195" customWidth="1"/>
    <col min="10244" max="10245" width="8" style="195" customWidth="1"/>
    <col min="10246" max="10246" width="6" style="195" customWidth="1"/>
    <col min="10247" max="10247" width="4.19921875" style="195" customWidth="1"/>
    <col min="10248" max="10248" width="4.8984375" style="195" customWidth="1"/>
    <col min="10249" max="10249" width="8.09765625" style="195" customWidth="1"/>
    <col min="10250" max="10250" width="10" style="195" customWidth="1"/>
    <col min="10251" max="10251" width="7" style="195" customWidth="1"/>
    <col min="10252" max="10252" width="6.59765625" style="195" customWidth="1"/>
    <col min="10253" max="10253" width="8.09765625" style="195" customWidth="1"/>
    <col min="10254" max="10254" width="10" style="195" customWidth="1"/>
    <col min="10255" max="10255" width="6.69921875" style="195" customWidth="1"/>
    <col min="10256" max="10256" width="7.09765625" style="195" customWidth="1"/>
    <col min="10257" max="10257" width="8.09765625" style="195" customWidth="1"/>
    <col min="10258" max="10258" width="10" style="195" customWidth="1"/>
    <col min="10259" max="10259" width="6.69921875" style="195" customWidth="1"/>
    <col min="10260" max="10260" width="7.09765625" style="195" customWidth="1"/>
    <col min="10261" max="10261" width="8.09765625" style="195" customWidth="1"/>
    <col min="10262" max="10262" width="10" style="195" customWidth="1"/>
    <col min="10263" max="10263" width="6.69921875" style="195" customWidth="1"/>
    <col min="10264" max="10264" width="7.09765625" style="195" customWidth="1"/>
    <col min="10265" max="10265" width="8.09765625" style="195" customWidth="1"/>
    <col min="10266" max="10266" width="10" style="195" customWidth="1"/>
    <col min="10267" max="10267" width="6.69921875" style="195" customWidth="1"/>
    <col min="10268" max="10268" width="7.09765625" style="195" customWidth="1"/>
    <col min="10269" max="10270" width="8" style="195" customWidth="1"/>
    <col min="10271" max="10496" width="8.796875" style="195"/>
    <col min="10497" max="10497" width="6" style="195" customWidth="1"/>
    <col min="10498" max="10498" width="1.69921875" style="195" customWidth="1"/>
    <col min="10499" max="10499" width="2.69921875" style="195" customWidth="1"/>
    <col min="10500" max="10501" width="8" style="195" customWidth="1"/>
    <col min="10502" max="10502" width="6" style="195" customWidth="1"/>
    <col min="10503" max="10503" width="4.19921875" style="195" customWidth="1"/>
    <col min="10504" max="10504" width="4.8984375" style="195" customWidth="1"/>
    <col min="10505" max="10505" width="8.09765625" style="195" customWidth="1"/>
    <col min="10506" max="10506" width="10" style="195" customWidth="1"/>
    <col min="10507" max="10507" width="7" style="195" customWidth="1"/>
    <col min="10508" max="10508" width="6.59765625" style="195" customWidth="1"/>
    <col min="10509" max="10509" width="8.09765625" style="195" customWidth="1"/>
    <col min="10510" max="10510" width="10" style="195" customWidth="1"/>
    <col min="10511" max="10511" width="6.69921875" style="195" customWidth="1"/>
    <col min="10512" max="10512" width="7.09765625" style="195" customWidth="1"/>
    <col min="10513" max="10513" width="8.09765625" style="195" customWidth="1"/>
    <col min="10514" max="10514" width="10" style="195" customWidth="1"/>
    <col min="10515" max="10515" width="6.69921875" style="195" customWidth="1"/>
    <col min="10516" max="10516" width="7.09765625" style="195" customWidth="1"/>
    <col min="10517" max="10517" width="8.09765625" style="195" customWidth="1"/>
    <col min="10518" max="10518" width="10" style="195" customWidth="1"/>
    <col min="10519" max="10519" width="6.69921875" style="195" customWidth="1"/>
    <col min="10520" max="10520" width="7.09765625" style="195" customWidth="1"/>
    <col min="10521" max="10521" width="8.09765625" style="195" customWidth="1"/>
    <col min="10522" max="10522" width="10" style="195" customWidth="1"/>
    <col min="10523" max="10523" width="6.69921875" style="195" customWidth="1"/>
    <col min="10524" max="10524" width="7.09765625" style="195" customWidth="1"/>
    <col min="10525" max="10526" width="8" style="195" customWidth="1"/>
    <col min="10527" max="10752" width="8.796875" style="195"/>
    <col min="10753" max="10753" width="6" style="195" customWidth="1"/>
    <col min="10754" max="10754" width="1.69921875" style="195" customWidth="1"/>
    <col min="10755" max="10755" width="2.69921875" style="195" customWidth="1"/>
    <col min="10756" max="10757" width="8" style="195" customWidth="1"/>
    <col min="10758" max="10758" width="6" style="195" customWidth="1"/>
    <col min="10759" max="10759" width="4.19921875" style="195" customWidth="1"/>
    <col min="10760" max="10760" width="4.8984375" style="195" customWidth="1"/>
    <col min="10761" max="10761" width="8.09765625" style="195" customWidth="1"/>
    <col min="10762" max="10762" width="10" style="195" customWidth="1"/>
    <col min="10763" max="10763" width="7" style="195" customWidth="1"/>
    <col min="10764" max="10764" width="6.59765625" style="195" customWidth="1"/>
    <col min="10765" max="10765" width="8.09765625" style="195" customWidth="1"/>
    <col min="10766" max="10766" width="10" style="195" customWidth="1"/>
    <col min="10767" max="10767" width="6.69921875" style="195" customWidth="1"/>
    <col min="10768" max="10768" width="7.09765625" style="195" customWidth="1"/>
    <col min="10769" max="10769" width="8.09765625" style="195" customWidth="1"/>
    <col min="10770" max="10770" width="10" style="195" customWidth="1"/>
    <col min="10771" max="10771" width="6.69921875" style="195" customWidth="1"/>
    <col min="10772" max="10772" width="7.09765625" style="195" customWidth="1"/>
    <col min="10773" max="10773" width="8.09765625" style="195" customWidth="1"/>
    <col min="10774" max="10774" width="10" style="195" customWidth="1"/>
    <col min="10775" max="10775" width="6.69921875" style="195" customWidth="1"/>
    <col min="10776" max="10776" width="7.09765625" style="195" customWidth="1"/>
    <col min="10777" max="10777" width="8.09765625" style="195" customWidth="1"/>
    <col min="10778" max="10778" width="10" style="195" customWidth="1"/>
    <col min="10779" max="10779" width="6.69921875" style="195" customWidth="1"/>
    <col min="10780" max="10780" width="7.09765625" style="195" customWidth="1"/>
    <col min="10781" max="10782" width="8" style="195" customWidth="1"/>
    <col min="10783" max="11008" width="8.796875" style="195"/>
    <col min="11009" max="11009" width="6" style="195" customWidth="1"/>
    <col min="11010" max="11010" width="1.69921875" style="195" customWidth="1"/>
    <col min="11011" max="11011" width="2.69921875" style="195" customWidth="1"/>
    <col min="11012" max="11013" width="8" style="195" customWidth="1"/>
    <col min="11014" max="11014" width="6" style="195" customWidth="1"/>
    <col min="11015" max="11015" width="4.19921875" style="195" customWidth="1"/>
    <col min="11016" max="11016" width="4.8984375" style="195" customWidth="1"/>
    <col min="11017" max="11017" width="8.09765625" style="195" customWidth="1"/>
    <col min="11018" max="11018" width="10" style="195" customWidth="1"/>
    <col min="11019" max="11019" width="7" style="195" customWidth="1"/>
    <col min="11020" max="11020" width="6.59765625" style="195" customWidth="1"/>
    <col min="11021" max="11021" width="8.09765625" style="195" customWidth="1"/>
    <col min="11022" max="11022" width="10" style="195" customWidth="1"/>
    <col min="11023" max="11023" width="6.69921875" style="195" customWidth="1"/>
    <col min="11024" max="11024" width="7.09765625" style="195" customWidth="1"/>
    <col min="11025" max="11025" width="8.09765625" style="195" customWidth="1"/>
    <col min="11026" max="11026" width="10" style="195" customWidth="1"/>
    <col min="11027" max="11027" width="6.69921875" style="195" customWidth="1"/>
    <col min="11028" max="11028" width="7.09765625" style="195" customWidth="1"/>
    <col min="11029" max="11029" width="8.09765625" style="195" customWidth="1"/>
    <col min="11030" max="11030" width="10" style="195" customWidth="1"/>
    <col min="11031" max="11031" width="6.69921875" style="195" customWidth="1"/>
    <col min="11032" max="11032" width="7.09765625" style="195" customWidth="1"/>
    <col min="11033" max="11033" width="8.09765625" style="195" customWidth="1"/>
    <col min="11034" max="11034" width="10" style="195" customWidth="1"/>
    <col min="11035" max="11035" width="6.69921875" style="195" customWidth="1"/>
    <col min="11036" max="11036" width="7.09765625" style="195" customWidth="1"/>
    <col min="11037" max="11038" width="8" style="195" customWidth="1"/>
    <col min="11039" max="11264" width="8.796875" style="195"/>
    <col min="11265" max="11265" width="6" style="195" customWidth="1"/>
    <col min="11266" max="11266" width="1.69921875" style="195" customWidth="1"/>
    <col min="11267" max="11267" width="2.69921875" style="195" customWidth="1"/>
    <col min="11268" max="11269" width="8" style="195" customWidth="1"/>
    <col min="11270" max="11270" width="6" style="195" customWidth="1"/>
    <col min="11271" max="11271" width="4.19921875" style="195" customWidth="1"/>
    <col min="11272" max="11272" width="4.8984375" style="195" customWidth="1"/>
    <col min="11273" max="11273" width="8.09765625" style="195" customWidth="1"/>
    <col min="11274" max="11274" width="10" style="195" customWidth="1"/>
    <col min="11275" max="11275" width="7" style="195" customWidth="1"/>
    <col min="11276" max="11276" width="6.59765625" style="195" customWidth="1"/>
    <col min="11277" max="11277" width="8.09765625" style="195" customWidth="1"/>
    <col min="11278" max="11278" width="10" style="195" customWidth="1"/>
    <col min="11279" max="11279" width="6.69921875" style="195" customWidth="1"/>
    <col min="11280" max="11280" width="7.09765625" style="195" customWidth="1"/>
    <col min="11281" max="11281" width="8.09765625" style="195" customWidth="1"/>
    <col min="11282" max="11282" width="10" style="195" customWidth="1"/>
    <col min="11283" max="11283" width="6.69921875" style="195" customWidth="1"/>
    <col min="11284" max="11284" width="7.09765625" style="195" customWidth="1"/>
    <col min="11285" max="11285" width="8.09765625" style="195" customWidth="1"/>
    <col min="11286" max="11286" width="10" style="195" customWidth="1"/>
    <col min="11287" max="11287" width="6.69921875" style="195" customWidth="1"/>
    <col min="11288" max="11288" width="7.09765625" style="195" customWidth="1"/>
    <col min="11289" max="11289" width="8.09765625" style="195" customWidth="1"/>
    <col min="11290" max="11290" width="10" style="195" customWidth="1"/>
    <col min="11291" max="11291" width="6.69921875" style="195" customWidth="1"/>
    <col min="11292" max="11292" width="7.09765625" style="195" customWidth="1"/>
    <col min="11293" max="11294" width="8" style="195" customWidth="1"/>
    <col min="11295" max="11520" width="8.796875" style="195"/>
    <col min="11521" max="11521" width="6" style="195" customWidth="1"/>
    <col min="11522" max="11522" width="1.69921875" style="195" customWidth="1"/>
    <col min="11523" max="11523" width="2.69921875" style="195" customWidth="1"/>
    <col min="11524" max="11525" width="8" style="195" customWidth="1"/>
    <col min="11526" max="11526" width="6" style="195" customWidth="1"/>
    <col min="11527" max="11527" width="4.19921875" style="195" customWidth="1"/>
    <col min="11528" max="11528" width="4.8984375" style="195" customWidth="1"/>
    <col min="11529" max="11529" width="8.09765625" style="195" customWidth="1"/>
    <col min="11530" max="11530" width="10" style="195" customWidth="1"/>
    <col min="11531" max="11531" width="7" style="195" customWidth="1"/>
    <col min="11532" max="11532" width="6.59765625" style="195" customWidth="1"/>
    <col min="11533" max="11533" width="8.09765625" style="195" customWidth="1"/>
    <col min="11534" max="11534" width="10" style="195" customWidth="1"/>
    <col min="11535" max="11535" width="6.69921875" style="195" customWidth="1"/>
    <col min="11536" max="11536" width="7.09765625" style="195" customWidth="1"/>
    <col min="11537" max="11537" width="8.09765625" style="195" customWidth="1"/>
    <col min="11538" max="11538" width="10" style="195" customWidth="1"/>
    <col min="11539" max="11539" width="6.69921875" style="195" customWidth="1"/>
    <col min="11540" max="11540" width="7.09765625" style="195" customWidth="1"/>
    <col min="11541" max="11541" width="8.09765625" style="195" customWidth="1"/>
    <col min="11542" max="11542" width="10" style="195" customWidth="1"/>
    <col min="11543" max="11543" width="6.69921875" style="195" customWidth="1"/>
    <col min="11544" max="11544" width="7.09765625" style="195" customWidth="1"/>
    <col min="11545" max="11545" width="8.09765625" style="195" customWidth="1"/>
    <col min="11546" max="11546" width="10" style="195" customWidth="1"/>
    <col min="11547" max="11547" width="6.69921875" style="195" customWidth="1"/>
    <col min="11548" max="11548" width="7.09765625" style="195" customWidth="1"/>
    <col min="11549" max="11550" width="8" style="195" customWidth="1"/>
    <col min="11551" max="11776" width="8.796875" style="195"/>
    <col min="11777" max="11777" width="6" style="195" customWidth="1"/>
    <col min="11778" max="11778" width="1.69921875" style="195" customWidth="1"/>
    <col min="11779" max="11779" width="2.69921875" style="195" customWidth="1"/>
    <col min="11780" max="11781" width="8" style="195" customWidth="1"/>
    <col min="11782" max="11782" width="6" style="195" customWidth="1"/>
    <col min="11783" max="11783" width="4.19921875" style="195" customWidth="1"/>
    <col min="11784" max="11784" width="4.8984375" style="195" customWidth="1"/>
    <col min="11785" max="11785" width="8.09765625" style="195" customWidth="1"/>
    <col min="11786" max="11786" width="10" style="195" customWidth="1"/>
    <col min="11787" max="11787" width="7" style="195" customWidth="1"/>
    <col min="11788" max="11788" width="6.59765625" style="195" customWidth="1"/>
    <col min="11789" max="11789" width="8.09765625" style="195" customWidth="1"/>
    <col min="11790" max="11790" width="10" style="195" customWidth="1"/>
    <col min="11791" max="11791" width="6.69921875" style="195" customWidth="1"/>
    <col min="11792" max="11792" width="7.09765625" style="195" customWidth="1"/>
    <col min="11793" max="11793" width="8.09765625" style="195" customWidth="1"/>
    <col min="11794" max="11794" width="10" style="195" customWidth="1"/>
    <col min="11795" max="11795" width="6.69921875" style="195" customWidth="1"/>
    <col min="11796" max="11796" width="7.09765625" style="195" customWidth="1"/>
    <col min="11797" max="11797" width="8.09765625" style="195" customWidth="1"/>
    <col min="11798" max="11798" width="10" style="195" customWidth="1"/>
    <col min="11799" max="11799" width="6.69921875" style="195" customWidth="1"/>
    <col min="11800" max="11800" width="7.09765625" style="195" customWidth="1"/>
    <col min="11801" max="11801" width="8.09765625" style="195" customWidth="1"/>
    <col min="11802" max="11802" width="10" style="195" customWidth="1"/>
    <col min="11803" max="11803" width="6.69921875" style="195" customWidth="1"/>
    <col min="11804" max="11804" width="7.09765625" style="195" customWidth="1"/>
    <col min="11805" max="11806" width="8" style="195" customWidth="1"/>
    <col min="11807" max="12032" width="8.796875" style="195"/>
    <col min="12033" max="12033" width="6" style="195" customWidth="1"/>
    <col min="12034" max="12034" width="1.69921875" style="195" customWidth="1"/>
    <col min="12035" max="12035" width="2.69921875" style="195" customWidth="1"/>
    <col min="12036" max="12037" width="8" style="195" customWidth="1"/>
    <col min="12038" max="12038" width="6" style="195" customWidth="1"/>
    <col min="12039" max="12039" width="4.19921875" style="195" customWidth="1"/>
    <col min="12040" max="12040" width="4.8984375" style="195" customWidth="1"/>
    <col min="12041" max="12041" width="8.09765625" style="195" customWidth="1"/>
    <col min="12042" max="12042" width="10" style="195" customWidth="1"/>
    <col min="12043" max="12043" width="7" style="195" customWidth="1"/>
    <col min="12044" max="12044" width="6.59765625" style="195" customWidth="1"/>
    <col min="12045" max="12045" width="8.09765625" style="195" customWidth="1"/>
    <col min="12046" max="12046" width="10" style="195" customWidth="1"/>
    <col min="12047" max="12047" width="6.69921875" style="195" customWidth="1"/>
    <col min="12048" max="12048" width="7.09765625" style="195" customWidth="1"/>
    <col min="12049" max="12049" width="8.09765625" style="195" customWidth="1"/>
    <col min="12050" max="12050" width="10" style="195" customWidth="1"/>
    <col min="12051" max="12051" width="6.69921875" style="195" customWidth="1"/>
    <col min="12052" max="12052" width="7.09765625" style="195" customWidth="1"/>
    <col min="12053" max="12053" width="8.09765625" style="195" customWidth="1"/>
    <col min="12054" max="12054" width="10" style="195" customWidth="1"/>
    <col min="12055" max="12055" width="6.69921875" style="195" customWidth="1"/>
    <col min="12056" max="12056" width="7.09765625" style="195" customWidth="1"/>
    <col min="12057" max="12057" width="8.09765625" style="195" customWidth="1"/>
    <col min="12058" max="12058" width="10" style="195" customWidth="1"/>
    <col min="12059" max="12059" width="6.69921875" style="195" customWidth="1"/>
    <col min="12060" max="12060" width="7.09765625" style="195" customWidth="1"/>
    <col min="12061" max="12062" width="8" style="195" customWidth="1"/>
    <col min="12063" max="12288" width="8.796875" style="195"/>
    <col min="12289" max="12289" width="6" style="195" customWidth="1"/>
    <col min="12290" max="12290" width="1.69921875" style="195" customWidth="1"/>
    <col min="12291" max="12291" width="2.69921875" style="195" customWidth="1"/>
    <col min="12292" max="12293" width="8" style="195" customWidth="1"/>
    <col min="12294" max="12294" width="6" style="195" customWidth="1"/>
    <col min="12295" max="12295" width="4.19921875" style="195" customWidth="1"/>
    <col min="12296" max="12296" width="4.8984375" style="195" customWidth="1"/>
    <col min="12297" max="12297" width="8.09765625" style="195" customWidth="1"/>
    <col min="12298" max="12298" width="10" style="195" customWidth="1"/>
    <col min="12299" max="12299" width="7" style="195" customWidth="1"/>
    <col min="12300" max="12300" width="6.59765625" style="195" customWidth="1"/>
    <col min="12301" max="12301" width="8.09765625" style="195" customWidth="1"/>
    <col min="12302" max="12302" width="10" style="195" customWidth="1"/>
    <col min="12303" max="12303" width="6.69921875" style="195" customWidth="1"/>
    <col min="12304" max="12304" width="7.09765625" style="195" customWidth="1"/>
    <col min="12305" max="12305" width="8.09765625" style="195" customWidth="1"/>
    <col min="12306" max="12306" width="10" style="195" customWidth="1"/>
    <col min="12307" max="12307" width="6.69921875" style="195" customWidth="1"/>
    <col min="12308" max="12308" width="7.09765625" style="195" customWidth="1"/>
    <col min="12309" max="12309" width="8.09765625" style="195" customWidth="1"/>
    <col min="12310" max="12310" width="10" style="195" customWidth="1"/>
    <col min="12311" max="12311" width="6.69921875" style="195" customWidth="1"/>
    <col min="12312" max="12312" width="7.09765625" style="195" customWidth="1"/>
    <col min="12313" max="12313" width="8.09765625" style="195" customWidth="1"/>
    <col min="12314" max="12314" width="10" style="195" customWidth="1"/>
    <col min="12315" max="12315" width="6.69921875" style="195" customWidth="1"/>
    <col min="12316" max="12316" width="7.09765625" style="195" customWidth="1"/>
    <col min="12317" max="12318" width="8" style="195" customWidth="1"/>
    <col min="12319" max="12544" width="8.796875" style="195"/>
    <col min="12545" max="12545" width="6" style="195" customWidth="1"/>
    <col min="12546" max="12546" width="1.69921875" style="195" customWidth="1"/>
    <col min="12547" max="12547" width="2.69921875" style="195" customWidth="1"/>
    <col min="12548" max="12549" width="8" style="195" customWidth="1"/>
    <col min="12550" max="12550" width="6" style="195" customWidth="1"/>
    <col min="12551" max="12551" width="4.19921875" style="195" customWidth="1"/>
    <col min="12552" max="12552" width="4.8984375" style="195" customWidth="1"/>
    <col min="12553" max="12553" width="8.09765625" style="195" customWidth="1"/>
    <col min="12554" max="12554" width="10" style="195" customWidth="1"/>
    <col min="12555" max="12555" width="7" style="195" customWidth="1"/>
    <col min="12556" max="12556" width="6.59765625" style="195" customWidth="1"/>
    <col min="12557" max="12557" width="8.09765625" style="195" customWidth="1"/>
    <col min="12558" max="12558" width="10" style="195" customWidth="1"/>
    <col min="12559" max="12559" width="6.69921875" style="195" customWidth="1"/>
    <col min="12560" max="12560" width="7.09765625" style="195" customWidth="1"/>
    <col min="12561" max="12561" width="8.09765625" style="195" customWidth="1"/>
    <col min="12562" max="12562" width="10" style="195" customWidth="1"/>
    <col min="12563" max="12563" width="6.69921875" style="195" customWidth="1"/>
    <col min="12564" max="12564" width="7.09765625" style="195" customWidth="1"/>
    <col min="12565" max="12565" width="8.09765625" style="195" customWidth="1"/>
    <col min="12566" max="12566" width="10" style="195" customWidth="1"/>
    <col min="12567" max="12567" width="6.69921875" style="195" customWidth="1"/>
    <col min="12568" max="12568" width="7.09765625" style="195" customWidth="1"/>
    <col min="12569" max="12569" width="8.09765625" style="195" customWidth="1"/>
    <col min="12570" max="12570" width="10" style="195" customWidth="1"/>
    <col min="12571" max="12571" width="6.69921875" style="195" customWidth="1"/>
    <col min="12572" max="12572" width="7.09765625" style="195" customWidth="1"/>
    <col min="12573" max="12574" width="8" style="195" customWidth="1"/>
    <col min="12575" max="12800" width="8.796875" style="195"/>
    <col min="12801" max="12801" width="6" style="195" customWidth="1"/>
    <col min="12802" max="12802" width="1.69921875" style="195" customWidth="1"/>
    <col min="12803" max="12803" width="2.69921875" style="195" customWidth="1"/>
    <col min="12804" max="12805" width="8" style="195" customWidth="1"/>
    <col min="12806" max="12806" width="6" style="195" customWidth="1"/>
    <col min="12807" max="12807" width="4.19921875" style="195" customWidth="1"/>
    <col min="12808" max="12808" width="4.8984375" style="195" customWidth="1"/>
    <col min="12809" max="12809" width="8.09765625" style="195" customWidth="1"/>
    <col min="12810" max="12810" width="10" style="195" customWidth="1"/>
    <col min="12811" max="12811" width="7" style="195" customWidth="1"/>
    <col min="12812" max="12812" width="6.59765625" style="195" customWidth="1"/>
    <col min="12813" max="12813" width="8.09765625" style="195" customWidth="1"/>
    <col min="12814" max="12814" width="10" style="195" customWidth="1"/>
    <col min="12815" max="12815" width="6.69921875" style="195" customWidth="1"/>
    <col min="12816" max="12816" width="7.09765625" style="195" customWidth="1"/>
    <col min="12817" max="12817" width="8.09765625" style="195" customWidth="1"/>
    <col min="12818" max="12818" width="10" style="195" customWidth="1"/>
    <col min="12819" max="12819" width="6.69921875" style="195" customWidth="1"/>
    <col min="12820" max="12820" width="7.09765625" style="195" customWidth="1"/>
    <col min="12821" max="12821" width="8.09765625" style="195" customWidth="1"/>
    <col min="12822" max="12822" width="10" style="195" customWidth="1"/>
    <col min="12823" max="12823" width="6.69921875" style="195" customWidth="1"/>
    <col min="12824" max="12824" width="7.09765625" style="195" customWidth="1"/>
    <col min="12825" max="12825" width="8.09765625" style="195" customWidth="1"/>
    <col min="12826" max="12826" width="10" style="195" customWidth="1"/>
    <col min="12827" max="12827" width="6.69921875" style="195" customWidth="1"/>
    <col min="12828" max="12828" width="7.09765625" style="195" customWidth="1"/>
    <col min="12829" max="12830" width="8" style="195" customWidth="1"/>
    <col min="12831" max="13056" width="8.796875" style="195"/>
    <col min="13057" max="13057" width="6" style="195" customWidth="1"/>
    <col min="13058" max="13058" width="1.69921875" style="195" customWidth="1"/>
    <col min="13059" max="13059" width="2.69921875" style="195" customWidth="1"/>
    <col min="13060" max="13061" width="8" style="195" customWidth="1"/>
    <col min="13062" max="13062" width="6" style="195" customWidth="1"/>
    <col min="13063" max="13063" width="4.19921875" style="195" customWidth="1"/>
    <col min="13064" max="13064" width="4.8984375" style="195" customWidth="1"/>
    <col min="13065" max="13065" width="8.09765625" style="195" customWidth="1"/>
    <col min="13066" max="13066" width="10" style="195" customWidth="1"/>
    <col min="13067" max="13067" width="7" style="195" customWidth="1"/>
    <col min="13068" max="13068" width="6.59765625" style="195" customWidth="1"/>
    <col min="13069" max="13069" width="8.09765625" style="195" customWidth="1"/>
    <col min="13070" max="13070" width="10" style="195" customWidth="1"/>
    <col min="13071" max="13071" width="6.69921875" style="195" customWidth="1"/>
    <col min="13072" max="13072" width="7.09765625" style="195" customWidth="1"/>
    <col min="13073" max="13073" width="8.09765625" style="195" customWidth="1"/>
    <col min="13074" max="13074" width="10" style="195" customWidth="1"/>
    <col min="13075" max="13075" width="6.69921875" style="195" customWidth="1"/>
    <col min="13076" max="13076" width="7.09765625" style="195" customWidth="1"/>
    <col min="13077" max="13077" width="8.09765625" style="195" customWidth="1"/>
    <col min="13078" max="13078" width="10" style="195" customWidth="1"/>
    <col min="13079" max="13079" width="6.69921875" style="195" customWidth="1"/>
    <col min="13080" max="13080" width="7.09765625" style="195" customWidth="1"/>
    <col min="13081" max="13081" width="8.09765625" style="195" customWidth="1"/>
    <col min="13082" max="13082" width="10" style="195" customWidth="1"/>
    <col min="13083" max="13083" width="6.69921875" style="195" customWidth="1"/>
    <col min="13084" max="13084" width="7.09765625" style="195" customWidth="1"/>
    <col min="13085" max="13086" width="8" style="195" customWidth="1"/>
    <col min="13087" max="13312" width="8.796875" style="195"/>
    <col min="13313" max="13313" width="6" style="195" customWidth="1"/>
    <col min="13314" max="13314" width="1.69921875" style="195" customWidth="1"/>
    <col min="13315" max="13315" width="2.69921875" style="195" customWidth="1"/>
    <col min="13316" max="13317" width="8" style="195" customWidth="1"/>
    <col min="13318" max="13318" width="6" style="195" customWidth="1"/>
    <col min="13319" max="13319" width="4.19921875" style="195" customWidth="1"/>
    <col min="13320" max="13320" width="4.8984375" style="195" customWidth="1"/>
    <col min="13321" max="13321" width="8.09765625" style="195" customWidth="1"/>
    <col min="13322" max="13322" width="10" style="195" customWidth="1"/>
    <col min="13323" max="13323" width="7" style="195" customWidth="1"/>
    <col min="13324" max="13324" width="6.59765625" style="195" customWidth="1"/>
    <col min="13325" max="13325" width="8.09765625" style="195" customWidth="1"/>
    <col min="13326" max="13326" width="10" style="195" customWidth="1"/>
    <col min="13327" max="13327" width="6.69921875" style="195" customWidth="1"/>
    <col min="13328" max="13328" width="7.09765625" style="195" customWidth="1"/>
    <col min="13329" max="13329" width="8.09765625" style="195" customWidth="1"/>
    <col min="13330" max="13330" width="10" style="195" customWidth="1"/>
    <col min="13331" max="13331" width="6.69921875" style="195" customWidth="1"/>
    <col min="13332" max="13332" width="7.09765625" style="195" customWidth="1"/>
    <col min="13333" max="13333" width="8.09765625" style="195" customWidth="1"/>
    <col min="13334" max="13334" width="10" style="195" customWidth="1"/>
    <col min="13335" max="13335" width="6.69921875" style="195" customWidth="1"/>
    <col min="13336" max="13336" width="7.09765625" style="195" customWidth="1"/>
    <col min="13337" max="13337" width="8.09765625" style="195" customWidth="1"/>
    <col min="13338" max="13338" width="10" style="195" customWidth="1"/>
    <col min="13339" max="13339" width="6.69921875" style="195" customWidth="1"/>
    <col min="13340" max="13340" width="7.09765625" style="195" customWidth="1"/>
    <col min="13341" max="13342" width="8" style="195" customWidth="1"/>
    <col min="13343" max="13568" width="8.796875" style="195"/>
    <col min="13569" max="13569" width="6" style="195" customWidth="1"/>
    <col min="13570" max="13570" width="1.69921875" style="195" customWidth="1"/>
    <col min="13571" max="13571" width="2.69921875" style="195" customWidth="1"/>
    <col min="13572" max="13573" width="8" style="195" customWidth="1"/>
    <col min="13574" max="13574" width="6" style="195" customWidth="1"/>
    <col min="13575" max="13575" width="4.19921875" style="195" customWidth="1"/>
    <col min="13576" max="13576" width="4.8984375" style="195" customWidth="1"/>
    <col min="13577" max="13577" width="8.09765625" style="195" customWidth="1"/>
    <col min="13578" max="13578" width="10" style="195" customWidth="1"/>
    <col min="13579" max="13579" width="7" style="195" customWidth="1"/>
    <col min="13580" max="13580" width="6.59765625" style="195" customWidth="1"/>
    <col min="13581" max="13581" width="8.09765625" style="195" customWidth="1"/>
    <col min="13582" max="13582" width="10" style="195" customWidth="1"/>
    <col min="13583" max="13583" width="6.69921875" style="195" customWidth="1"/>
    <col min="13584" max="13584" width="7.09765625" style="195" customWidth="1"/>
    <col min="13585" max="13585" width="8.09765625" style="195" customWidth="1"/>
    <col min="13586" max="13586" width="10" style="195" customWidth="1"/>
    <col min="13587" max="13587" width="6.69921875" style="195" customWidth="1"/>
    <col min="13588" max="13588" width="7.09765625" style="195" customWidth="1"/>
    <col min="13589" max="13589" width="8.09765625" style="195" customWidth="1"/>
    <col min="13590" max="13590" width="10" style="195" customWidth="1"/>
    <col min="13591" max="13591" width="6.69921875" style="195" customWidth="1"/>
    <col min="13592" max="13592" width="7.09765625" style="195" customWidth="1"/>
    <col min="13593" max="13593" width="8.09765625" style="195" customWidth="1"/>
    <col min="13594" max="13594" width="10" style="195" customWidth="1"/>
    <col min="13595" max="13595" width="6.69921875" style="195" customWidth="1"/>
    <col min="13596" max="13596" width="7.09765625" style="195" customWidth="1"/>
    <col min="13597" max="13598" width="8" style="195" customWidth="1"/>
    <col min="13599" max="13824" width="8.796875" style="195"/>
    <col min="13825" max="13825" width="6" style="195" customWidth="1"/>
    <col min="13826" max="13826" width="1.69921875" style="195" customWidth="1"/>
    <col min="13827" max="13827" width="2.69921875" style="195" customWidth="1"/>
    <col min="13828" max="13829" width="8" style="195" customWidth="1"/>
    <col min="13830" max="13830" width="6" style="195" customWidth="1"/>
    <col min="13831" max="13831" width="4.19921875" style="195" customWidth="1"/>
    <col min="13832" max="13832" width="4.8984375" style="195" customWidth="1"/>
    <col min="13833" max="13833" width="8.09765625" style="195" customWidth="1"/>
    <col min="13834" max="13834" width="10" style="195" customWidth="1"/>
    <col min="13835" max="13835" width="7" style="195" customWidth="1"/>
    <col min="13836" max="13836" width="6.59765625" style="195" customWidth="1"/>
    <col min="13837" max="13837" width="8.09765625" style="195" customWidth="1"/>
    <col min="13838" max="13838" width="10" style="195" customWidth="1"/>
    <col min="13839" max="13839" width="6.69921875" style="195" customWidth="1"/>
    <col min="13840" max="13840" width="7.09765625" style="195" customWidth="1"/>
    <col min="13841" max="13841" width="8.09765625" style="195" customWidth="1"/>
    <col min="13842" max="13842" width="10" style="195" customWidth="1"/>
    <col min="13843" max="13843" width="6.69921875" style="195" customWidth="1"/>
    <col min="13844" max="13844" width="7.09765625" style="195" customWidth="1"/>
    <col min="13845" max="13845" width="8.09765625" style="195" customWidth="1"/>
    <col min="13846" max="13846" width="10" style="195" customWidth="1"/>
    <col min="13847" max="13847" width="6.69921875" style="195" customWidth="1"/>
    <col min="13848" max="13848" width="7.09765625" style="195" customWidth="1"/>
    <col min="13849" max="13849" width="8.09765625" style="195" customWidth="1"/>
    <col min="13850" max="13850" width="10" style="195" customWidth="1"/>
    <col min="13851" max="13851" width="6.69921875" style="195" customWidth="1"/>
    <col min="13852" max="13852" width="7.09765625" style="195" customWidth="1"/>
    <col min="13853" max="13854" width="8" style="195" customWidth="1"/>
    <col min="13855" max="14080" width="8.796875" style="195"/>
    <col min="14081" max="14081" width="6" style="195" customWidth="1"/>
    <col min="14082" max="14082" width="1.69921875" style="195" customWidth="1"/>
    <col min="14083" max="14083" width="2.69921875" style="195" customWidth="1"/>
    <col min="14084" max="14085" width="8" style="195" customWidth="1"/>
    <col min="14086" max="14086" width="6" style="195" customWidth="1"/>
    <col min="14087" max="14087" width="4.19921875" style="195" customWidth="1"/>
    <col min="14088" max="14088" width="4.8984375" style="195" customWidth="1"/>
    <col min="14089" max="14089" width="8.09765625" style="195" customWidth="1"/>
    <col min="14090" max="14090" width="10" style="195" customWidth="1"/>
    <col min="14091" max="14091" width="7" style="195" customWidth="1"/>
    <col min="14092" max="14092" width="6.59765625" style="195" customWidth="1"/>
    <col min="14093" max="14093" width="8.09765625" style="195" customWidth="1"/>
    <col min="14094" max="14094" width="10" style="195" customWidth="1"/>
    <col min="14095" max="14095" width="6.69921875" style="195" customWidth="1"/>
    <col min="14096" max="14096" width="7.09765625" style="195" customWidth="1"/>
    <col min="14097" max="14097" width="8.09765625" style="195" customWidth="1"/>
    <col min="14098" max="14098" width="10" style="195" customWidth="1"/>
    <col min="14099" max="14099" width="6.69921875" style="195" customWidth="1"/>
    <col min="14100" max="14100" width="7.09765625" style="195" customWidth="1"/>
    <col min="14101" max="14101" width="8.09765625" style="195" customWidth="1"/>
    <col min="14102" max="14102" width="10" style="195" customWidth="1"/>
    <col min="14103" max="14103" width="6.69921875" style="195" customWidth="1"/>
    <col min="14104" max="14104" width="7.09765625" style="195" customWidth="1"/>
    <col min="14105" max="14105" width="8.09765625" style="195" customWidth="1"/>
    <col min="14106" max="14106" width="10" style="195" customWidth="1"/>
    <col min="14107" max="14107" width="6.69921875" style="195" customWidth="1"/>
    <col min="14108" max="14108" width="7.09765625" style="195" customWidth="1"/>
    <col min="14109" max="14110" width="8" style="195" customWidth="1"/>
    <col min="14111" max="14336" width="8.796875" style="195"/>
    <col min="14337" max="14337" width="6" style="195" customWidth="1"/>
    <col min="14338" max="14338" width="1.69921875" style="195" customWidth="1"/>
    <col min="14339" max="14339" width="2.69921875" style="195" customWidth="1"/>
    <col min="14340" max="14341" width="8" style="195" customWidth="1"/>
    <col min="14342" max="14342" width="6" style="195" customWidth="1"/>
    <col min="14343" max="14343" width="4.19921875" style="195" customWidth="1"/>
    <col min="14344" max="14344" width="4.8984375" style="195" customWidth="1"/>
    <col min="14345" max="14345" width="8.09765625" style="195" customWidth="1"/>
    <col min="14346" max="14346" width="10" style="195" customWidth="1"/>
    <col min="14347" max="14347" width="7" style="195" customWidth="1"/>
    <col min="14348" max="14348" width="6.59765625" style="195" customWidth="1"/>
    <col min="14349" max="14349" width="8.09765625" style="195" customWidth="1"/>
    <col min="14350" max="14350" width="10" style="195" customWidth="1"/>
    <col min="14351" max="14351" width="6.69921875" style="195" customWidth="1"/>
    <col min="14352" max="14352" width="7.09765625" style="195" customWidth="1"/>
    <col min="14353" max="14353" width="8.09765625" style="195" customWidth="1"/>
    <col min="14354" max="14354" width="10" style="195" customWidth="1"/>
    <col min="14355" max="14355" width="6.69921875" style="195" customWidth="1"/>
    <col min="14356" max="14356" width="7.09765625" style="195" customWidth="1"/>
    <col min="14357" max="14357" width="8.09765625" style="195" customWidth="1"/>
    <col min="14358" max="14358" width="10" style="195" customWidth="1"/>
    <col min="14359" max="14359" width="6.69921875" style="195" customWidth="1"/>
    <col min="14360" max="14360" width="7.09765625" style="195" customWidth="1"/>
    <col min="14361" max="14361" width="8.09765625" style="195" customWidth="1"/>
    <col min="14362" max="14362" width="10" style="195" customWidth="1"/>
    <col min="14363" max="14363" width="6.69921875" style="195" customWidth="1"/>
    <col min="14364" max="14364" width="7.09765625" style="195" customWidth="1"/>
    <col min="14365" max="14366" width="8" style="195" customWidth="1"/>
    <col min="14367" max="14592" width="8.796875" style="195"/>
    <col min="14593" max="14593" width="6" style="195" customWidth="1"/>
    <col min="14594" max="14594" width="1.69921875" style="195" customWidth="1"/>
    <col min="14595" max="14595" width="2.69921875" style="195" customWidth="1"/>
    <col min="14596" max="14597" width="8" style="195" customWidth="1"/>
    <col min="14598" max="14598" width="6" style="195" customWidth="1"/>
    <col min="14599" max="14599" width="4.19921875" style="195" customWidth="1"/>
    <col min="14600" max="14600" width="4.8984375" style="195" customWidth="1"/>
    <col min="14601" max="14601" width="8.09765625" style="195" customWidth="1"/>
    <col min="14602" max="14602" width="10" style="195" customWidth="1"/>
    <col min="14603" max="14603" width="7" style="195" customWidth="1"/>
    <col min="14604" max="14604" width="6.59765625" style="195" customWidth="1"/>
    <col min="14605" max="14605" width="8.09765625" style="195" customWidth="1"/>
    <col min="14606" max="14606" width="10" style="195" customWidth="1"/>
    <col min="14607" max="14607" width="6.69921875" style="195" customWidth="1"/>
    <col min="14608" max="14608" width="7.09765625" style="195" customWidth="1"/>
    <col min="14609" max="14609" width="8.09765625" style="195" customWidth="1"/>
    <col min="14610" max="14610" width="10" style="195" customWidth="1"/>
    <col min="14611" max="14611" width="6.69921875" style="195" customWidth="1"/>
    <col min="14612" max="14612" width="7.09765625" style="195" customWidth="1"/>
    <col min="14613" max="14613" width="8.09765625" style="195" customWidth="1"/>
    <col min="14614" max="14614" width="10" style="195" customWidth="1"/>
    <col min="14615" max="14615" width="6.69921875" style="195" customWidth="1"/>
    <col min="14616" max="14616" width="7.09765625" style="195" customWidth="1"/>
    <col min="14617" max="14617" width="8.09765625" style="195" customWidth="1"/>
    <col min="14618" max="14618" width="10" style="195" customWidth="1"/>
    <col min="14619" max="14619" width="6.69921875" style="195" customWidth="1"/>
    <col min="14620" max="14620" width="7.09765625" style="195" customWidth="1"/>
    <col min="14621" max="14622" width="8" style="195" customWidth="1"/>
    <col min="14623" max="14848" width="8.796875" style="195"/>
    <col min="14849" max="14849" width="6" style="195" customWidth="1"/>
    <col min="14850" max="14850" width="1.69921875" style="195" customWidth="1"/>
    <col min="14851" max="14851" width="2.69921875" style="195" customWidth="1"/>
    <col min="14852" max="14853" width="8" style="195" customWidth="1"/>
    <col min="14854" max="14854" width="6" style="195" customWidth="1"/>
    <col min="14855" max="14855" width="4.19921875" style="195" customWidth="1"/>
    <col min="14856" max="14856" width="4.8984375" style="195" customWidth="1"/>
    <col min="14857" max="14857" width="8.09765625" style="195" customWidth="1"/>
    <col min="14858" max="14858" width="10" style="195" customWidth="1"/>
    <col min="14859" max="14859" width="7" style="195" customWidth="1"/>
    <col min="14860" max="14860" width="6.59765625" style="195" customWidth="1"/>
    <col min="14861" max="14861" width="8.09765625" style="195" customWidth="1"/>
    <col min="14862" max="14862" width="10" style="195" customWidth="1"/>
    <col min="14863" max="14863" width="6.69921875" style="195" customWidth="1"/>
    <col min="14864" max="14864" width="7.09765625" style="195" customWidth="1"/>
    <col min="14865" max="14865" width="8.09765625" style="195" customWidth="1"/>
    <col min="14866" max="14866" width="10" style="195" customWidth="1"/>
    <col min="14867" max="14867" width="6.69921875" style="195" customWidth="1"/>
    <col min="14868" max="14868" width="7.09765625" style="195" customWidth="1"/>
    <col min="14869" max="14869" width="8.09765625" style="195" customWidth="1"/>
    <col min="14870" max="14870" width="10" style="195" customWidth="1"/>
    <col min="14871" max="14871" width="6.69921875" style="195" customWidth="1"/>
    <col min="14872" max="14872" width="7.09765625" style="195" customWidth="1"/>
    <col min="14873" max="14873" width="8.09765625" style="195" customWidth="1"/>
    <col min="14874" max="14874" width="10" style="195" customWidth="1"/>
    <col min="14875" max="14875" width="6.69921875" style="195" customWidth="1"/>
    <col min="14876" max="14876" width="7.09765625" style="195" customWidth="1"/>
    <col min="14877" max="14878" width="8" style="195" customWidth="1"/>
    <col min="14879" max="15104" width="8.796875" style="195"/>
    <col min="15105" max="15105" width="6" style="195" customWidth="1"/>
    <col min="15106" max="15106" width="1.69921875" style="195" customWidth="1"/>
    <col min="15107" max="15107" width="2.69921875" style="195" customWidth="1"/>
    <col min="15108" max="15109" width="8" style="195" customWidth="1"/>
    <col min="15110" max="15110" width="6" style="195" customWidth="1"/>
    <col min="15111" max="15111" width="4.19921875" style="195" customWidth="1"/>
    <col min="15112" max="15112" width="4.8984375" style="195" customWidth="1"/>
    <col min="15113" max="15113" width="8.09765625" style="195" customWidth="1"/>
    <col min="15114" max="15114" width="10" style="195" customWidth="1"/>
    <col min="15115" max="15115" width="7" style="195" customWidth="1"/>
    <col min="15116" max="15116" width="6.59765625" style="195" customWidth="1"/>
    <col min="15117" max="15117" width="8.09765625" style="195" customWidth="1"/>
    <col min="15118" max="15118" width="10" style="195" customWidth="1"/>
    <col min="15119" max="15119" width="6.69921875" style="195" customWidth="1"/>
    <col min="15120" max="15120" width="7.09765625" style="195" customWidth="1"/>
    <col min="15121" max="15121" width="8.09765625" style="195" customWidth="1"/>
    <col min="15122" max="15122" width="10" style="195" customWidth="1"/>
    <col min="15123" max="15123" width="6.69921875" style="195" customWidth="1"/>
    <col min="15124" max="15124" width="7.09765625" style="195" customWidth="1"/>
    <col min="15125" max="15125" width="8.09765625" style="195" customWidth="1"/>
    <col min="15126" max="15126" width="10" style="195" customWidth="1"/>
    <col min="15127" max="15127" width="6.69921875" style="195" customWidth="1"/>
    <col min="15128" max="15128" width="7.09765625" style="195" customWidth="1"/>
    <col min="15129" max="15129" width="8.09765625" style="195" customWidth="1"/>
    <col min="15130" max="15130" width="10" style="195" customWidth="1"/>
    <col min="15131" max="15131" width="6.69921875" style="195" customWidth="1"/>
    <col min="15132" max="15132" width="7.09765625" style="195" customWidth="1"/>
    <col min="15133" max="15134" width="8" style="195" customWidth="1"/>
    <col min="15135" max="15360" width="8.796875" style="195"/>
    <col min="15361" max="15361" width="6" style="195" customWidth="1"/>
    <col min="15362" max="15362" width="1.69921875" style="195" customWidth="1"/>
    <col min="15363" max="15363" width="2.69921875" style="195" customWidth="1"/>
    <col min="15364" max="15365" width="8" style="195" customWidth="1"/>
    <col min="15366" max="15366" width="6" style="195" customWidth="1"/>
    <col min="15367" max="15367" width="4.19921875" style="195" customWidth="1"/>
    <col min="15368" max="15368" width="4.8984375" style="195" customWidth="1"/>
    <col min="15369" max="15369" width="8.09765625" style="195" customWidth="1"/>
    <col min="15370" max="15370" width="10" style="195" customWidth="1"/>
    <col min="15371" max="15371" width="7" style="195" customWidth="1"/>
    <col min="15372" max="15372" width="6.59765625" style="195" customWidth="1"/>
    <col min="15373" max="15373" width="8.09765625" style="195" customWidth="1"/>
    <col min="15374" max="15374" width="10" style="195" customWidth="1"/>
    <col min="15375" max="15375" width="6.69921875" style="195" customWidth="1"/>
    <col min="15376" max="15376" width="7.09765625" style="195" customWidth="1"/>
    <col min="15377" max="15377" width="8.09765625" style="195" customWidth="1"/>
    <col min="15378" max="15378" width="10" style="195" customWidth="1"/>
    <col min="15379" max="15379" width="6.69921875" style="195" customWidth="1"/>
    <col min="15380" max="15380" width="7.09765625" style="195" customWidth="1"/>
    <col min="15381" max="15381" width="8.09765625" style="195" customWidth="1"/>
    <col min="15382" max="15382" width="10" style="195" customWidth="1"/>
    <col min="15383" max="15383" width="6.69921875" style="195" customWidth="1"/>
    <col min="15384" max="15384" width="7.09765625" style="195" customWidth="1"/>
    <col min="15385" max="15385" width="8.09765625" style="195" customWidth="1"/>
    <col min="15386" max="15386" width="10" style="195" customWidth="1"/>
    <col min="15387" max="15387" width="6.69921875" style="195" customWidth="1"/>
    <col min="15388" max="15388" width="7.09765625" style="195" customWidth="1"/>
    <col min="15389" max="15390" width="8" style="195" customWidth="1"/>
    <col min="15391" max="15616" width="8.796875" style="195"/>
    <col min="15617" max="15617" width="6" style="195" customWidth="1"/>
    <col min="15618" max="15618" width="1.69921875" style="195" customWidth="1"/>
    <col min="15619" max="15619" width="2.69921875" style="195" customWidth="1"/>
    <col min="15620" max="15621" width="8" style="195" customWidth="1"/>
    <col min="15622" max="15622" width="6" style="195" customWidth="1"/>
    <col min="15623" max="15623" width="4.19921875" style="195" customWidth="1"/>
    <col min="15624" max="15624" width="4.8984375" style="195" customWidth="1"/>
    <col min="15625" max="15625" width="8.09765625" style="195" customWidth="1"/>
    <col min="15626" max="15626" width="10" style="195" customWidth="1"/>
    <col min="15627" max="15627" width="7" style="195" customWidth="1"/>
    <col min="15628" max="15628" width="6.59765625" style="195" customWidth="1"/>
    <col min="15629" max="15629" width="8.09765625" style="195" customWidth="1"/>
    <col min="15630" max="15630" width="10" style="195" customWidth="1"/>
    <col min="15631" max="15631" width="6.69921875" style="195" customWidth="1"/>
    <col min="15632" max="15632" width="7.09765625" style="195" customWidth="1"/>
    <col min="15633" max="15633" width="8.09765625" style="195" customWidth="1"/>
    <col min="15634" max="15634" width="10" style="195" customWidth="1"/>
    <col min="15635" max="15635" width="6.69921875" style="195" customWidth="1"/>
    <col min="15636" max="15636" width="7.09765625" style="195" customWidth="1"/>
    <col min="15637" max="15637" width="8.09765625" style="195" customWidth="1"/>
    <col min="15638" max="15638" width="10" style="195" customWidth="1"/>
    <col min="15639" max="15639" width="6.69921875" style="195" customWidth="1"/>
    <col min="15640" max="15640" width="7.09765625" style="195" customWidth="1"/>
    <col min="15641" max="15641" width="8.09765625" style="195" customWidth="1"/>
    <col min="15642" max="15642" width="10" style="195" customWidth="1"/>
    <col min="15643" max="15643" width="6.69921875" style="195" customWidth="1"/>
    <col min="15644" max="15644" width="7.09765625" style="195" customWidth="1"/>
    <col min="15645" max="15646" width="8" style="195" customWidth="1"/>
    <col min="15647" max="15872" width="8.796875" style="195"/>
    <col min="15873" max="15873" width="6" style="195" customWidth="1"/>
    <col min="15874" max="15874" width="1.69921875" style="195" customWidth="1"/>
    <col min="15875" max="15875" width="2.69921875" style="195" customWidth="1"/>
    <col min="15876" max="15877" width="8" style="195" customWidth="1"/>
    <col min="15878" max="15878" width="6" style="195" customWidth="1"/>
    <col min="15879" max="15879" width="4.19921875" style="195" customWidth="1"/>
    <col min="15880" max="15880" width="4.8984375" style="195" customWidth="1"/>
    <col min="15881" max="15881" width="8.09765625" style="195" customWidth="1"/>
    <col min="15882" max="15882" width="10" style="195" customWidth="1"/>
    <col min="15883" max="15883" width="7" style="195" customWidth="1"/>
    <col min="15884" max="15884" width="6.59765625" style="195" customWidth="1"/>
    <col min="15885" max="15885" width="8.09765625" style="195" customWidth="1"/>
    <col min="15886" max="15886" width="10" style="195" customWidth="1"/>
    <col min="15887" max="15887" width="6.69921875" style="195" customWidth="1"/>
    <col min="15888" max="15888" width="7.09765625" style="195" customWidth="1"/>
    <col min="15889" max="15889" width="8.09765625" style="195" customWidth="1"/>
    <col min="15890" max="15890" width="10" style="195" customWidth="1"/>
    <col min="15891" max="15891" width="6.69921875" style="195" customWidth="1"/>
    <col min="15892" max="15892" width="7.09765625" style="195" customWidth="1"/>
    <col min="15893" max="15893" width="8.09765625" style="195" customWidth="1"/>
    <col min="15894" max="15894" width="10" style="195" customWidth="1"/>
    <col min="15895" max="15895" width="6.69921875" style="195" customWidth="1"/>
    <col min="15896" max="15896" width="7.09765625" style="195" customWidth="1"/>
    <col min="15897" max="15897" width="8.09765625" style="195" customWidth="1"/>
    <col min="15898" max="15898" width="10" style="195" customWidth="1"/>
    <col min="15899" max="15899" width="6.69921875" style="195" customWidth="1"/>
    <col min="15900" max="15900" width="7.09765625" style="195" customWidth="1"/>
    <col min="15901" max="15902" width="8" style="195" customWidth="1"/>
    <col min="15903" max="16128" width="8.796875" style="195"/>
    <col min="16129" max="16129" width="6" style="195" customWidth="1"/>
    <col min="16130" max="16130" width="1.69921875" style="195" customWidth="1"/>
    <col min="16131" max="16131" width="2.69921875" style="195" customWidth="1"/>
    <col min="16132" max="16133" width="8" style="195" customWidth="1"/>
    <col min="16134" max="16134" width="6" style="195" customWidth="1"/>
    <col min="16135" max="16135" width="4.19921875" style="195" customWidth="1"/>
    <col min="16136" max="16136" width="4.8984375" style="195" customWidth="1"/>
    <col min="16137" max="16137" width="8.09765625" style="195" customWidth="1"/>
    <col min="16138" max="16138" width="10" style="195" customWidth="1"/>
    <col min="16139" max="16139" width="7" style="195" customWidth="1"/>
    <col min="16140" max="16140" width="6.59765625" style="195" customWidth="1"/>
    <col min="16141" max="16141" width="8.09765625" style="195" customWidth="1"/>
    <col min="16142" max="16142" width="10" style="195" customWidth="1"/>
    <col min="16143" max="16143" width="6.69921875" style="195" customWidth="1"/>
    <col min="16144" max="16144" width="7.09765625" style="195" customWidth="1"/>
    <col min="16145" max="16145" width="8.09765625" style="195" customWidth="1"/>
    <col min="16146" max="16146" width="10" style="195" customWidth="1"/>
    <col min="16147" max="16147" width="6.69921875" style="195" customWidth="1"/>
    <col min="16148" max="16148" width="7.09765625" style="195" customWidth="1"/>
    <col min="16149" max="16149" width="8.09765625" style="195" customWidth="1"/>
    <col min="16150" max="16150" width="10" style="195" customWidth="1"/>
    <col min="16151" max="16151" width="6.69921875" style="195" customWidth="1"/>
    <col min="16152" max="16152" width="7.09765625" style="195" customWidth="1"/>
    <col min="16153" max="16153" width="8.09765625" style="195" customWidth="1"/>
    <col min="16154" max="16154" width="10" style="195" customWidth="1"/>
    <col min="16155" max="16155" width="6.69921875" style="195" customWidth="1"/>
    <col min="16156" max="16156" width="7.09765625" style="195" customWidth="1"/>
    <col min="16157" max="16158" width="8" style="195" customWidth="1"/>
    <col min="16159" max="16384" width="8.796875" style="195"/>
  </cols>
  <sheetData>
    <row r="1" spans="1:28" ht="27.75" customHeight="1" x14ac:dyDescent="0.45">
      <c r="H1" s="196"/>
      <c r="I1" s="196"/>
      <c r="J1" s="197" t="s">
        <v>62</v>
      </c>
      <c r="K1" s="197"/>
      <c r="L1" s="197"/>
      <c r="M1" s="197"/>
      <c r="N1" s="197"/>
      <c r="O1" s="197"/>
      <c r="P1" s="197"/>
      <c r="Q1" s="197"/>
      <c r="R1" s="197"/>
      <c r="S1" s="197"/>
      <c r="T1" s="197"/>
      <c r="U1" s="196"/>
      <c r="V1" s="196"/>
      <c r="W1" s="196"/>
      <c r="Y1" s="196"/>
      <c r="Z1" s="196"/>
      <c r="AA1" s="198" t="s">
        <v>63</v>
      </c>
      <c r="AB1" s="198"/>
    </row>
    <row r="2" spans="1:28" ht="6.75" customHeight="1" thickBot="1" x14ac:dyDescent="0.5">
      <c r="A2" s="199" t="s">
        <v>64</v>
      </c>
      <c r="B2" s="199"/>
      <c r="C2" s="199"/>
      <c r="D2" s="199"/>
      <c r="E2" s="199"/>
      <c r="F2" s="199"/>
      <c r="G2" s="199"/>
      <c r="H2" s="199"/>
      <c r="I2" s="196"/>
      <c r="J2" s="200"/>
      <c r="K2" s="196"/>
      <c r="L2" s="196"/>
      <c r="M2" s="196"/>
      <c r="N2" s="196"/>
      <c r="O2" s="196"/>
      <c r="Q2" s="196"/>
      <c r="R2" s="196"/>
      <c r="S2" s="196"/>
      <c r="U2" s="196"/>
      <c r="V2" s="196"/>
      <c r="W2" s="196"/>
      <c r="Y2" s="196"/>
      <c r="Z2" s="196"/>
      <c r="AA2" s="201"/>
      <c r="AB2" s="201"/>
    </row>
    <row r="3" spans="1:28" ht="16.5" customHeight="1" thickBot="1" x14ac:dyDescent="0.5">
      <c r="A3" s="202"/>
      <c r="B3" s="202"/>
      <c r="C3" s="202"/>
      <c r="D3" s="202"/>
      <c r="E3" s="202"/>
      <c r="F3" s="202"/>
      <c r="G3" s="202"/>
      <c r="H3" s="202"/>
      <c r="M3" s="203" t="s">
        <v>65</v>
      </c>
      <c r="N3" s="204"/>
      <c r="O3" s="205"/>
      <c r="P3" s="206" t="s">
        <v>66</v>
      </c>
      <c r="Q3" s="203" t="s">
        <v>65</v>
      </c>
      <c r="R3" s="204"/>
      <c r="S3" s="205"/>
      <c r="T3" s="206" t="s">
        <v>66</v>
      </c>
      <c r="U3" s="203" t="s">
        <v>65</v>
      </c>
      <c r="V3" s="204"/>
      <c r="W3" s="205"/>
      <c r="X3" s="206" t="s">
        <v>66</v>
      </c>
      <c r="Y3" s="203" t="s">
        <v>65</v>
      </c>
      <c r="Z3" s="204"/>
      <c r="AA3" s="205"/>
      <c r="AB3" s="206" t="s">
        <v>66</v>
      </c>
    </row>
    <row r="4" spans="1:28" ht="30.75" customHeight="1" x14ac:dyDescent="0.45">
      <c r="A4" s="207" t="s">
        <v>67</v>
      </c>
      <c r="B4" s="208"/>
      <c r="C4" s="209"/>
      <c r="D4" s="210"/>
      <c r="E4" s="210"/>
      <c r="F4" s="210"/>
      <c r="G4" s="210"/>
      <c r="H4" s="210"/>
      <c r="I4" s="210"/>
      <c r="J4" s="210"/>
      <c r="K4" s="211"/>
      <c r="L4" s="212"/>
      <c r="M4" s="213"/>
      <c r="N4" s="214"/>
      <c r="O4" s="215"/>
      <c r="P4" s="216"/>
      <c r="Q4" s="213"/>
      <c r="R4" s="214"/>
      <c r="S4" s="215"/>
      <c r="T4" s="216"/>
      <c r="U4" s="213"/>
      <c r="V4" s="214"/>
      <c r="W4" s="215"/>
      <c r="X4" s="216"/>
      <c r="Y4" s="213"/>
      <c r="Z4" s="214"/>
      <c r="AA4" s="215"/>
      <c r="AB4" s="216"/>
    </row>
    <row r="5" spans="1:28" ht="12.75" customHeight="1" x14ac:dyDescent="0.45">
      <c r="A5" s="217" t="s">
        <v>68</v>
      </c>
      <c r="B5" s="218"/>
      <c r="C5" s="219"/>
      <c r="D5" s="220"/>
      <c r="E5" s="220"/>
      <c r="F5" s="220"/>
      <c r="G5" s="220"/>
      <c r="H5" s="220"/>
      <c r="I5" s="220"/>
      <c r="J5" s="220"/>
      <c r="K5" s="221"/>
      <c r="L5" s="222"/>
      <c r="M5" s="223"/>
      <c r="N5" s="224"/>
      <c r="O5" s="225"/>
      <c r="P5" s="226"/>
      <c r="Q5" s="223"/>
      <c r="R5" s="224"/>
      <c r="S5" s="225"/>
      <c r="T5" s="226"/>
      <c r="U5" s="223"/>
      <c r="V5" s="224"/>
      <c r="W5" s="225"/>
      <c r="X5" s="226"/>
      <c r="Y5" s="223"/>
      <c r="Z5" s="224"/>
      <c r="AA5" s="225"/>
      <c r="AB5" s="226"/>
    </row>
    <row r="6" spans="1:28" ht="13.35" customHeight="1" x14ac:dyDescent="0.45">
      <c r="A6" s="227"/>
      <c r="B6" s="228"/>
      <c r="C6" s="229"/>
      <c r="D6" s="230"/>
      <c r="E6" s="230"/>
      <c r="F6" s="230"/>
      <c r="G6" s="230"/>
      <c r="H6" s="230"/>
      <c r="I6" s="230"/>
      <c r="J6" s="230"/>
      <c r="K6" s="231"/>
      <c r="L6" s="222"/>
      <c r="M6" s="232" t="s">
        <v>69</v>
      </c>
      <c r="N6" s="233"/>
      <c r="O6" s="234"/>
      <c r="P6" s="235"/>
      <c r="Q6" s="232" t="s">
        <v>69</v>
      </c>
      <c r="R6" s="233"/>
      <c r="S6" s="234"/>
      <c r="T6" s="235"/>
      <c r="U6" s="232" t="s">
        <v>69</v>
      </c>
      <c r="V6" s="233"/>
      <c r="W6" s="236"/>
      <c r="X6" s="237"/>
      <c r="Y6" s="232" t="s">
        <v>69</v>
      </c>
      <c r="Z6" s="233"/>
      <c r="AA6" s="234"/>
      <c r="AB6" s="235"/>
    </row>
    <row r="7" spans="1:28" ht="13.35" customHeight="1" x14ac:dyDescent="0.45">
      <c r="A7" s="217" t="s">
        <v>70</v>
      </c>
      <c r="B7" s="218"/>
      <c r="C7" s="238"/>
      <c r="D7" s="239"/>
      <c r="E7" s="239"/>
      <c r="F7" s="239"/>
      <c r="G7" s="239"/>
      <c r="H7" s="239"/>
      <c r="I7" s="239"/>
      <c r="J7" s="239"/>
      <c r="K7" s="240"/>
      <c r="L7" s="241"/>
      <c r="M7" s="242"/>
      <c r="N7" s="243"/>
      <c r="O7" s="244"/>
      <c r="P7" s="245"/>
      <c r="Q7" s="242"/>
      <c r="R7" s="243"/>
      <c r="S7" s="244"/>
      <c r="T7" s="245"/>
      <c r="U7" s="242"/>
      <c r="V7" s="243"/>
      <c r="W7" s="246"/>
      <c r="X7" s="247"/>
      <c r="Y7" s="242"/>
      <c r="Z7" s="243"/>
      <c r="AA7" s="244"/>
      <c r="AB7" s="245"/>
    </row>
    <row r="8" spans="1:28" ht="13.35" customHeight="1" x14ac:dyDescent="0.45">
      <c r="A8" s="227"/>
      <c r="B8" s="228"/>
      <c r="C8" s="248"/>
      <c r="D8" s="249"/>
      <c r="E8" s="249"/>
      <c r="F8" s="249"/>
      <c r="G8" s="249"/>
      <c r="H8" s="249"/>
      <c r="I8" s="249"/>
      <c r="J8" s="249"/>
      <c r="K8" s="250"/>
      <c r="L8" s="241"/>
      <c r="M8" s="232" t="s">
        <v>71</v>
      </c>
      <c r="N8" s="233"/>
      <c r="O8" s="234"/>
      <c r="P8" s="235"/>
      <c r="Q8" s="232" t="s">
        <v>71</v>
      </c>
      <c r="R8" s="233"/>
      <c r="S8" s="234"/>
      <c r="T8" s="235"/>
      <c r="U8" s="232" t="s">
        <v>71</v>
      </c>
      <c r="V8" s="233"/>
      <c r="W8" s="236"/>
      <c r="X8" s="237"/>
      <c r="Y8" s="232" t="s">
        <v>71</v>
      </c>
      <c r="Z8" s="233"/>
      <c r="AA8" s="234"/>
      <c r="AB8" s="235"/>
    </row>
    <row r="9" spans="1:28" ht="13.35" customHeight="1" x14ac:dyDescent="0.45">
      <c r="A9" s="217" t="s">
        <v>72</v>
      </c>
      <c r="B9" s="251"/>
      <c r="C9" s="251"/>
      <c r="D9" s="251"/>
      <c r="E9" s="252"/>
      <c r="F9" s="253"/>
      <c r="G9" s="254"/>
      <c r="H9" s="255" t="s">
        <v>73</v>
      </c>
      <c r="I9" s="218"/>
      <c r="J9" s="220"/>
      <c r="K9" s="240"/>
      <c r="L9" s="27"/>
      <c r="M9" s="242"/>
      <c r="N9" s="243"/>
      <c r="O9" s="244"/>
      <c r="P9" s="245"/>
      <c r="Q9" s="242"/>
      <c r="R9" s="243"/>
      <c r="S9" s="244"/>
      <c r="T9" s="245"/>
      <c r="U9" s="242"/>
      <c r="V9" s="243"/>
      <c r="W9" s="246"/>
      <c r="X9" s="247"/>
      <c r="Y9" s="242"/>
      <c r="Z9" s="243"/>
      <c r="AA9" s="244"/>
      <c r="AB9" s="245"/>
    </row>
    <row r="10" spans="1:28" ht="13.35" customHeight="1" x14ac:dyDescent="0.45">
      <c r="A10" s="227"/>
      <c r="B10" s="256"/>
      <c r="C10" s="256"/>
      <c r="D10" s="256"/>
      <c r="E10" s="257"/>
      <c r="F10" s="258"/>
      <c r="G10" s="259"/>
      <c r="H10" s="260"/>
      <c r="I10" s="228"/>
      <c r="J10" s="249"/>
      <c r="K10" s="250"/>
      <c r="L10" s="27"/>
      <c r="M10" s="232" t="s">
        <v>74</v>
      </c>
      <c r="N10" s="233"/>
      <c r="O10" s="234"/>
      <c r="P10" s="235"/>
      <c r="Q10" s="232" t="s">
        <v>74</v>
      </c>
      <c r="R10" s="233"/>
      <c r="S10" s="234"/>
      <c r="T10" s="235"/>
      <c r="U10" s="232" t="s">
        <v>74</v>
      </c>
      <c r="V10" s="233"/>
      <c r="W10" s="236"/>
      <c r="X10" s="237"/>
      <c r="Y10" s="232" t="s">
        <v>74</v>
      </c>
      <c r="Z10" s="233"/>
      <c r="AA10" s="234"/>
      <c r="AB10" s="235"/>
    </row>
    <row r="11" spans="1:28" ht="13.35" customHeight="1" x14ac:dyDescent="0.45">
      <c r="A11" s="217" t="s">
        <v>75</v>
      </c>
      <c r="B11" s="251"/>
      <c r="C11" s="251"/>
      <c r="D11" s="218"/>
      <c r="E11" s="252"/>
      <c r="F11" s="253"/>
      <c r="G11" s="254"/>
      <c r="H11" s="261" t="s">
        <v>76</v>
      </c>
      <c r="I11" s="238" t="s">
        <v>77</v>
      </c>
      <c r="J11" s="239"/>
      <c r="K11" s="240"/>
      <c r="L11" s="262"/>
      <c r="M11" s="242"/>
      <c r="N11" s="243"/>
      <c r="O11" s="244"/>
      <c r="P11" s="245"/>
      <c r="Q11" s="242"/>
      <c r="R11" s="243"/>
      <c r="S11" s="244"/>
      <c r="T11" s="245"/>
      <c r="U11" s="242"/>
      <c r="V11" s="243"/>
      <c r="W11" s="246"/>
      <c r="X11" s="247"/>
      <c r="Y11" s="242"/>
      <c r="Z11" s="243"/>
      <c r="AA11" s="244"/>
      <c r="AB11" s="245"/>
    </row>
    <row r="12" spans="1:28" ht="13.35" customHeight="1" x14ac:dyDescent="0.45">
      <c r="A12" s="227"/>
      <c r="B12" s="256"/>
      <c r="C12" s="256"/>
      <c r="D12" s="228"/>
      <c r="E12" s="257"/>
      <c r="F12" s="258"/>
      <c r="G12" s="259"/>
      <c r="H12" s="263"/>
      <c r="I12" s="248"/>
      <c r="J12" s="249"/>
      <c r="K12" s="250"/>
      <c r="L12" s="262"/>
      <c r="M12" s="232" t="s">
        <v>78</v>
      </c>
      <c r="N12" s="233"/>
      <c r="O12" s="234"/>
      <c r="P12" s="235"/>
      <c r="Q12" s="232" t="s">
        <v>78</v>
      </c>
      <c r="R12" s="233"/>
      <c r="S12" s="234"/>
      <c r="T12" s="235"/>
      <c r="U12" s="232" t="s">
        <v>78</v>
      </c>
      <c r="V12" s="233"/>
      <c r="W12" s="236"/>
      <c r="X12" s="237"/>
      <c r="Y12" s="232" t="s">
        <v>78</v>
      </c>
      <c r="Z12" s="233"/>
      <c r="AA12" s="234"/>
      <c r="AB12" s="235"/>
    </row>
    <row r="13" spans="1:28" ht="13.35" customHeight="1" x14ac:dyDescent="0.45">
      <c r="A13" s="217" t="s">
        <v>79</v>
      </c>
      <c r="B13" s="251"/>
      <c r="C13" s="251"/>
      <c r="D13" s="218"/>
      <c r="E13" s="264"/>
      <c r="F13" s="265"/>
      <c r="G13" s="266"/>
      <c r="H13" s="263"/>
      <c r="I13" s="238" t="s">
        <v>80</v>
      </c>
      <c r="J13" s="239"/>
      <c r="K13" s="240"/>
      <c r="L13" s="262"/>
      <c r="M13" s="242"/>
      <c r="N13" s="243"/>
      <c r="O13" s="244"/>
      <c r="P13" s="245"/>
      <c r="Q13" s="242"/>
      <c r="R13" s="243"/>
      <c r="S13" s="244"/>
      <c r="T13" s="245"/>
      <c r="U13" s="242"/>
      <c r="V13" s="243"/>
      <c r="W13" s="246"/>
      <c r="X13" s="247"/>
      <c r="Y13" s="242"/>
      <c r="Z13" s="243"/>
      <c r="AA13" s="244"/>
      <c r="AB13" s="245"/>
    </row>
    <row r="14" spans="1:28" ht="13.35" customHeight="1" thickBot="1" x14ac:dyDescent="0.5">
      <c r="A14" s="267"/>
      <c r="B14" s="268"/>
      <c r="C14" s="268"/>
      <c r="D14" s="269"/>
      <c r="E14" s="270"/>
      <c r="F14" s="271"/>
      <c r="G14" s="272"/>
      <c r="H14" s="273"/>
      <c r="I14" s="274"/>
      <c r="J14" s="275"/>
      <c r="K14" s="276"/>
      <c r="L14" s="262"/>
      <c r="M14" s="232" t="s">
        <v>81</v>
      </c>
      <c r="N14" s="233"/>
      <c r="O14" s="277"/>
      <c r="P14" s="235"/>
      <c r="Q14" s="232" t="s">
        <v>81</v>
      </c>
      <c r="R14" s="233"/>
      <c r="S14" s="277"/>
      <c r="T14" s="235"/>
      <c r="U14" s="232" t="s">
        <v>81</v>
      </c>
      <c r="V14" s="233"/>
      <c r="W14" s="278"/>
      <c r="X14" s="237"/>
      <c r="Y14" s="232" t="s">
        <v>81</v>
      </c>
      <c r="Z14" s="233"/>
      <c r="AA14" s="277"/>
      <c r="AB14" s="235"/>
    </row>
    <row r="15" spans="1:28" ht="13.35" customHeight="1" thickBot="1" x14ac:dyDescent="0.5">
      <c r="A15" s="279"/>
      <c r="B15" s="27"/>
      <c r="C15" s="27"/>
      <c r="D15" s="27"/>
      <c r="E15" s="280"/>
      <c r="F15" s="280"/>
      <c r="G15" s="280"/>
      <c r="H15" s="281"/>
      <c r="I15" s="262"/>
      <c r="J15" s="262"/>
      <c r="K15" s="262"/>
      <c r="L15" s="262"/>
      <c r="M15" s="282"/>
      <c r="N15" s="283"/>
      <c r="O15" s="284"/>
      <c r="P15" s="285"/>
      <c r="Q15" s="282"/>
      <c r="R15" s="283"/>
      <c r="S15" s="284"/>
      <c r="T15" s="285"/>
      <c r="U15" s="282"/>
      <c r="V15" s="283"/>
      <c r="W15" s="286"/>
      <c r="X15" s="287"/>
      <c r="Y15" s="282"/>
      <c r="Z15" s="283"/>
      <c r="AA15" s="284"/>
      <c r="AB15" s="285"/>
    </row>
    <row r="16" spans="1:28" ht="24" customHeight="1" x14ac:dyDescent="0.45">
      <c r="A16" s="288" t="s">
        <v>82</v>
      </c>
      <c r="B16" s="289" t="s">
        <v>83</v>
      </c>
      <c r="C16" s="290"/>
      <c r="D16" s="289" t="s">
        <v>84</v>
      </c>
      <c r="E16" s="291"/>
      <c r="F16" s="291"/>
      <c r="G16" s="290"/>
      <c r="H16" s="292" t="s">
        <v>85</v>
      </c>
      <c r="I16" s="293" t="s">
        <v>86</v>
      </c>
      <c r="J16" s="294"/>
      <c r="K16" s="294"/>
      <c r="L16" s="295"/>
      <c r="M16" s="203" t="s">
        <v>87</v>
      </c>
      <c r="N16" s="204"/>
      <c r="O16" s="204"/>
      <c r="P16" s="296"/>
      <c r="Q16" s="203" t="s">
        <v>87</v>
      </c>
      <c r="R16" s="204"/>
      <c r="S16" s="204"/>
      <c r="T16" s="296"/>
      <c r="U16" s="203" t="s">
        <v>87</v>
      </c>
      <c r="V16" s="204"/>
      <c r="W16" s="204"/>
      <c r="X16" s="296"/>
      <c r="Y16" s="203" t="s">
        <v>87</v>
      </c>
      <c r="Z16" s="204"/>
      <c r="AA16" s="204"/>
      <c r="AB16" s="296"/>
    </row>
    <row r="17" spans="1:28" ht="24" customHeight="1" thickBot="1" x14ac:dyDescent="0.5">
      <c r="A17" s="297"/>
      <c r="B17" s="298"/>
      <c r="C17" s="283"/>
      <c r="D17" s="298"/>
      <c r="E17" s="299"/>
      <c r="F17" s="299"/>
      <c r="G17" s="283"/>
      <c r="H17" s="300"/>
      <c r="I17" s="301" t="s">
        <v>88</v>
      </c>
      <c r="J17" s="302" t="s">
        <v>89</v>
      </c>
      <c r="K17" s="303" t="s">
        <v>90</v>
      </c>
      <c r="L17" s="304"/>
      <c r="M17" s="305" t="s">
        <v>91</v>
      </c>
      <c r="N17" s="301" t="s">
        <v>92</v>
      </c>
      <c r="O17" s="306" t="s">
        <v>93</v>
      </c>
      <c r="P17" s="307"/>
      <c r="Q17" s="305" t="s">
        <v>91</v>
      </c>
      <c r="R17" s="301" t="s">
        <v>92</v>
      </c>
      <c r="S17" s="306" t="s">
        <v>94</v>
      </c>
      <c r="T17" s="307"/>
      <c r="U17" s="305" t="s">
        <v>91</v>
      </c>
      <c r="V17" s="301" t="s">
        <v>95</v>
      </c>
      <c r="W17" s="306" t="s">
        <v>96</v>
      </c>
      <c r="X17" s="307"/>
      <c r="Y17" s="305" t="s">
        <v>91</v>
      </c>
      <c r="Z17" s="301" t="s">
        <v>97</v>
      </c>
      <c r="AA17" s="306" t="s">
        <v>98</v>
      </c>
      <c r="AB17" s="307"/>
    </row>
    <row r="18" spans="1:28" customFormat="1" ht="26.25" customHeight="1" x14ac:dyDescent="0.45">
      <c r="A18" s="308"/>
      <c r="B18" s="309"/>
      <c r="C18" s="310"/>
      <c r="D18" s="311"/>
      <c r="E18" s="312"/>
      <c r="F18" s="312"/>
      <c r="G18" s="313"/>
      <c r="H18" s="314"/>
      <c r="I18" s="315"/>
      <c r="J18" s="315"/>
      <c r="K18" s="316"/>
      <c r="L18" s="317"/>
      <c r="M18" s="318"/>
      <c r="N18" s="315"/>
      <c r="O18" s="316"/>
      <c r="P18" s="317"/>
      <c r="Q18" s="318"/>
      <c r="R18" s="315"/>
      <c r="S18" s="316"/>
      <c r="T18" s="317"/>
      <c r="U18" s="318"/>
      <c r="V18" s="315"/>
      <c r="W18" s="316"/>
      <c r="X18" s="317"/>
      <c r="Y18" s="318"/>
      <c r="Z18" s="315"/>
      <c r="AA18" s="316"/>
      <c r="AB18" s="317"/>
    </row>
    <row r="19" spans="1:28" customFormat="1" ht="26.25" customHeight="1" x14ac:dyDescent="0.45">
      <c r="A19" s="319"/>
      <c r="B19" s="320"/>
      <c r="C19" s="321"/>
      <c r="D19" s="322"/>
      <c r="E19" s="323"/>
      <c r="F19" s="323"/>
      <c r="G19" s="324"/>
      <c r="H19" s="325"/>
      <c r="I19" s="326"/>
      <c r="J19" s="326"/>
      <c r="K19" s="327"/>
      <c r="L19" s="328"/>
      <c r="M19" s="329"/>
      <c r="N19" s="326"/>
      <c r="O19" s="327"/>
      <c r="P19" s="328"/>
      <c r="Q19" s="329"/>
      <c r="R19" s="326"/>
      <c r="S19" s="327"/>
      <c r="T19" s="328"/>
      <c r="U19" s="329"/>
      <c r="V19" s="326"/>
      <c r="W19" s="327"/>
      <c r="X19" s="328"/>
      <c r="Y19" s="329"/>
      <c r="Z19" s="326"/>
      <c r="AA19" s="327"/>
      <c r="AB19" s="328"/>
    </row>
    <row r="20" spans="1:28" customFormat="1" ht="26.25" customHeight="1" x14ac:dyDescent="0.45">
      <c r="A20" s="319"/>
      <c r="B20" s="320"/>
      <c r="C20" s="321"/>
      <c r="D20" s="322"/>
      <c r="E20" s="323"/>
      <c r="F20" s="323"/>
      <c r="G20" s="324"/>
      <c r="H20" s="325"/>
      <c r="I20" s="326"/>
      <c r="J20" s="326"/>
      <c r="K20" s="327"/>
      <c r="L20" s="328"/>
      <c r="M20" s="329"/>
      <c r="N20" s="326"/>
      <c r="O20" s="327"/>
      <c r="P20" s="328"/>
      <c r="Q20" s="329"/>
      <c r="R20" s="326"/>
      <c r="S20" s="327"/>
      <c r="T20" s="328"/>
      <c r="U20" s="329"/>
      <c r="V20" s="326"/>
      <c r="W20" s="327"/>
      <c r="X20" s="328"/>
      <c r="Y20" s="329"/>
      <c r="Z20" s="326"/>
      <c r="AA20" s="327"/>
      <c r="AB20" s="328"/>
    </row>
    <row r="21" spans="1:28" customFormat="1" ht="26.25" customHeight="1" x14ac:dyDescent="0.45">
      <c r="A21" s="319"/>
      <c r="B21" s="320"/>
      <c r="C21" s="321"/>
      <c r="D21" s="322"/>
      <c r="E21" s="323"/>
      <c r="F21" s="323"/>
      <c r="G21" s="324"/>
      <c r="H21" s="325"/>
      <c r="I21" s="326"/>
      <c r="J21" s="326"/>
      <c r="K21" s="327"/>
      <c r="L21" s="328"/>
      <c r="M21" s="329"/>
      <c r="N21" s="326"/>
      <c r="O21" s="327"/>
      <c r="P21" s="328"/>
      <c r="Q21" s="329"/>
      <c r="R21" s="326"/>
      <c r="S21" s="327"/>
      <c r="T21" s="328"/>
      <c r="U21" s="329"/>
      <c r="V21" s="326"/>
      <c r="W21" s="327"/>
      <c r="X21" s="328"/>
      <c r="Y21" s="329"/>
      <c r="Z21" s="326"/>
      <c r="AA21" s="327"/>
      <c r="AB21" s="328"/>
    </row>
    <row r="22" spans="1:28" customFormat="1" ht="26.25" customHeight="1" x14ac:dyDescent="0.45">
      <c r="A22" s="319"/>
      <c r="B22" s="320"/>
      <c r="C22" s="321"/>
      <c r="D22" s="322"/>
      <c r="E22" s="323"/>
      <c r="F22" s="323"/>
      <c r="G22" s="324"/>
      <c r="H22" s="325"/>
      <c r="I22" s="326"/>
      <c r="J22" s="326"/>
      <c r="K22" s="327"/>
      <c r="L22" s="328"/>
      <c r="M22" s="329"/>
      <c r="N22" s="326"/>
      <c r="O22" s="327"/>
      <c r="P22" s="328"/>
      <c r="Q22" s="329"/>
      <c r="R22" s="326"/>
      <c r="S22" s="327"/>
      <c r="T22" s="328"/>
      <c r="U22" s="329"/>
      <c r="V22" s="326"/>
      <c r="W22" s="327"/>
      <c r="X22" s="328"/>
      <c r="Y22" s="329"/>
      <c r="Z22" s="326"/>
      <c r="AA22" s="327"/>
      <c r="AB22" s="328"/>
    </row>
    <row r="23" spans="1:28" customFormat="1" ht="26.25" customHeight="1" x14ac:dyDescent="0.45">
      <c r="A23" s="319"/>
      <c r="B23" s="320"/>
      <c r="C23" s="321"/>
      <c r="D23" s="322"/>
      <c r="E23" s="323"/>
      <c r="F23" s="323"/>
      <c r="G23" s="324"/>
      <c r="H23" s="325"/>
      <c r="I23" s="326"/>
      <c r="J23" s="326"/>
      <c r="K23" s="327"/>
      <c r="L23" s="328"/>
      <c r="M23" s="329"/>
      <c r="N23" s="326"/>
      <c r="O23" s="327"/>
      <c r="P23" s="328"/>
      <c r="Q23" s="329"/>
      <c r="R23" s="326"/>
      <c r="S23" s="327"/>
      <c r="T23" s="328"/>
      <c r="U23" s="329"/>
      <c r="V23" s="326"/>
      <c r="W23" s="327"/>
      <c r="X23" s="328"/>
      <c r="Y23" s="329"/>
      <c r="Z23" s="326"/>
      <c r="AA23" s="327"/>
      <c r="AB23" s="328"/>
    </row>
    <row r="24" spans="1:28" customFormat="1" ht="26.25" customHeight="1" x14ac:dyDescent="0.45">
      <c r="A24" s="319"/>
      <c r="B24" s="320"/>
      <c r="C24" s="321"/>
      <c r="D24" s="322"/>
      <c r="E24" s="323"/>
      <c r="F24" s="323"/>
      <c r="G24" s="324"/>
      <c r="H24" s="325"/>
      <c r="I24" s="326"/>
      <c r="J24" s="326"/>
      <c r="K24" s="327"/>
      <c r="L24" s="328"/>
      <c r="M24" s="329"/>
      <c r="N24" s="326"/>
      <c r="O24" s="327"/>
      <c r="P24" s="328"/>
      <c r="Q24" s="329"/>
      <c r="R24" s="326"/>
      <c r="S24" s="327"/>
      <c r="T24" s="328"/>
      <c r="U24" s="329"/>
      <c r="V24" s="326"/>
      <c r="W24" s="327"/>
      <c r="X24" s="328"/>
      <c r="Y24" s="329"/>
      <c r="Z24" s="326"/>
      <c r="AA24" s="327"/>
      <c r="AB24" s="328"/>
    </row>
    <row r="25" spans="1:28" customFormat="1" ht="26.25" customHeight="1" x14ac:dyDescent="0.45">
      <c r="A25" s="319"/>
      <c r="B25" s="320"/>
      <c r="C25" s="321"/>
      <c r="D25" s="322"/>
      <c r="E25" s="323"/>
      <c r="F25" s="323"/>
      <c r="G25" s="324"/>
      <c r="H25" s="325"/>
      <c r="I25" s="326"/>
      <c r="J25" s="326"/>
      <c r="K25" s="327"/>
      <c r="L25" s="328"/>
      <c r="M25" s="329"/>
      <c r="N25" s="326"/>
      <c r="O25" s="327"/>
      <c r="P25" s="328"/>
      <c r="Q25" s="329"/>
      <c r="R25" s="326"/>
      <c r="S25" s="327"/>
      <c r="T25" s="328"/>
      <c r="U25" s="329"/>
      <c r="V25" s="326"/>
      <c r="W25" s="327"/>
      <c r="X25" s="328"/>
      <c r="Y25" s="329"/>
      <c r="Z25" s="326"/>
      <c r="AA25" s="327"/>
      <c r="AB25" s="328"/>
    </row>
    <row r="26" spans="1:28" customFormat="1" ht="26.25" customHeight="1" x14ac:dyDescent="0.45">
      <c r="A26" s="319"/>
      <c r="B26" s="320"/>
      <c r="C26" s="321"/>
      <c r="D26" s="322"/>
      <c r="E26" s="323"/>
      <c r="F26" s="323"/>
      <c r="G26" s="324"/>
      <c r="H26" s="325"/>
      <c r="I26" s="326"/>
      <c r="J26" s="326"/>
      <c r="K26" s="327"/>
      <c r="L26" s="328"/>
      <c r="M26" s="329"/>
      <c r="N26" s="326"/>
      <c r="O26" s="327"/>
      <c r="P26" s="328"/>
      <c r="Q26" s="329"/>
      <c r="R26" s="326"/>
      <c r="S26" s="327"/>
      <c r="T26" s="328"/>
      <c r="U26" s="329"/>
      <c r="V26" s="326"/>
      <c r="W26" s="327"/>
      <c r="X26" s="328"/>
      <c r="Y26" s="329"/>
      <c r="Z26" s="326"/>
      <c r="AA26" s="327"/>
      <c r="AB26" s="328"/>
    </row>
    <row r="27" spans="1:28" customFormat="1" ht="26.25" customHeight="1" x14ac:dyDescent="0.45">
      <c r="A27" s="319"/>
      <c r="B27" s="320"/>
      <c r="C27" s="321"/>
      <c r="D27" s="322"/>
      <c r="E27" s="323"/>
      <c r="F27" s="323"/>
      <c r="G27" s="324"/>
      <c r="H27" s="325"/>
      <c r="I27" s="326"/>
      <c r="J27" s="326"/>
      <c r="K27" s="327"/>
      <c r="L27" s="328"/>
      <c r="M27" s="329"/>
      <c r="N27" s="326"/>
      <c r="O27" s="327"/>
      <c r="P27" s="328"/>
      <c r="Q27" s="329"/>
      <c r="R27" s="326"/>
      <c r="S27" s="327"/>
      <c r="T27" s="328"/>
      <c r="U27" s="329"/>
      <c r="V27" s="326"/>
      <c r="W27" s="327"/>
      <c r="X27" s="328"/>
      <c r="Y27" s="329"/>
      <c r="Z27" s="326"/>
      <c r="AA27" s="327"/>
      <c r="AB27" s="328"/>
    </row>
    <row r="28" spans="1:28" customFormat="1" ht="26.25" customHeight="1" x14ac:dyDescent="0.45">
      <c r="A28" s="319"/>
      <c r="B28" s="320"/>
      <c r="C28" s="321"/>
      <c r="D28" s="322"/>
      <c r="E28" s="323"/>
      <c r="F28" s="323"/>
      <c r="G28" s="324"/>
      <c r="H28" s="325"/>
      <c r="I28" s="326"/>
      <c r="J28" s="326"/>
      <c r="K28" s="327"/>
      <c r="L28" s="328"/>
      <c r="M28" s="329"/>
      <c r="N28" s="326"/>
      <c r="O28" s="327"/>
      <c r="P28" s="328"/>
      <c r="Q28" s="329"/>
      <c r="R28" s="326"/>
      <c r="S28" s="327"/>
      <c r="T28" s="328"/>
      <c r="U28" s="329"/>
      <c r="V28" s="326"/>
      <c r="W28" s="327"/>
      <c r="X28" s="328"/>
      <c r="Y28" s="329"/>
      <c r="Z28" s="326"/>
      <c r="AA28" s="327"/>
      <c r="AB28" s="328"/>
    </row>
    <row r="29" spans="1:28" customFormat="1" ht="26.25" customHeight="1" x14ac:dyDescent="0.45">
      <c r="A29" s="319"/>
      <c r="B29" s="320"/>
      <c r="C29" s="321"/>
      <c r="D29" s="322"/>
      <c r="E29" s="323"/>
      <c r="F29" s="323"/>
      <c r="G29" s="324"/>
      <c r="H29" s="325"/>
      <c r="I29" s="326"/>
      <c r="J29" s="326"/>
      <c r="K29" s="327"/>
      <c r="L29" s="328"/>
      <c r="M29" s="329"/>
      <c r="N29" s="326"/>
      <c r="O29" s="327"/>
      <c r="P29" s="328"/>
      <c r="Q29" s="329"/>
      <c r="R29" s="326"/>
      <c r="S29" s="327"/>
      <c r="T29" s="328"/>
      <c r="U29" s="329"/>
      <c r="V29" s="326"/>
      <c r="W29" s="327"/>
      <c r="X29" s="328"/>
      <c r="Y29" s="329"/>
      <c r="Z29" s="326"/>
      <c r="AA29" s="327"/>
      <c r="AB29" s="328"/>
    </row>
    <row r="30" spans="1:28" customFormat="1" ht="26.25" customHeight="1" x14ac:dyDescent="0.45">
      <c r="A30" s="319"/>
      <c r="B30" s="320"/>
      <c r="C30" s="321"/>
      <c r="D30" s="322"/>
      <c r="E30" s="323"/>
      <c r="F30" s="323"/>
      <c r="G30" s="324"/>
      <c r="H30" s="325"/>
      <c r="I30" s="326"/>
      <c r="J30" s="326"/>
      <c r="K30" s="327"/>
      <c r="L30" s="328"/>
      <c r="M30" s="329"/>
      <c r="N30" s="326"/>
      <c r="O30" s="327"/>
      <c r="P30" s="328"/>
      <c r="Q30" s="329"/>
      <c r="R30" s="326"/>
      <c r="S30" s="327"/>
      <c r="T30" s="328"/>
      <c r="U30" s="329"/>
      <c r="V30" s="326"/>
      <c r="W30" s="327"/>
      <c r="X30" s="328"/>
      <c r="Y30" s="329"/>
      <c r="Z30" s="326"/>
      <c r="AA30" s="327"/>
      <c r="AB30" s="328"/>
    </row>
    <row r="31" spans="1:28" customFormat="1" ht="26.25" customHeight="1" x14ac:dyDescent="0.45">
      <c r="A31" s="319"/>
      <c r="B31" s="320"/>
      <c r="C31" s="321"/>
      <c r="D31" s="322"/>
      <c r="E31" s="323"/>
      <c r="F31" s="323"/>
      <c r="G31" s="324"/>
      <c r="H31" s="325"/>
      <c r="I31" s="326"/>
      <c r="J31" s="326"/>
      <c r="K31" s="327"/>
      <c r="L31" s="328"/>
      <c r="M31" s="329"/>
      <c r="N31" s="326"/>
      <c r="O31" s="327"/>
      <c r="P31" s="328"/>
      <c r="Q31" s="329"/>
      <c r="R31" s="326"/>
      <c r="S31" s="327"/>
      <c r="T31" s="328"/>
      <c r="U31" s="329"/>
      <c r="V31" s="326"/>
      <c r="W31" s="327"/>
      <c r="X31" s="328"/>
      <c r="Y31" s="329"/>
      <c r="Z31" s="326"/>
      <c r="AA31" s="327"/>
      <c r="AB31" s="328"/>
    </row>
    <row r="32" spans="1:28" customFormat="1" ht="26.25" customHeight="1" x14ac:dyDescent="0.45">
      <c r="A32" s="319"/>
      <c r="B32" s="320"/>
      <c r="C32" s="321"/>
      <c r="D32" s="322"/>
      <c r="E32" s="323"/>
      <c r="F32" s="323"/>
      <c r="G32" s="324"/>
      <c r="H32" s="325"/>
      <c r="I32" s="326"/>
      <c r="J32" s="326"/>
      <c r="K32" s="327"/>
      <c r="L32" s="328"/>
      <c r="M32" s="329"/>
      <c r="N32" s="326"/>
      <c r="O32" s="327"/>
      <c r="P32" s="328"/>
      <c r="Q32" s="329"/>
      <c r="R32" s="326"/>
      <c r="S32" s="327"/>
      <c r="T32" s="328"/>
      <c r="U32" s="329"/>
      <c r="V32" s="326"/>
      <c r="W32" s="327"/>
      <c r="X32" s="328"/>
      <c r="Y32" s="329"/>
      <c r="Z32" s="326"/>
      <c r="AA32" s="327"/>
      <c r="AB32" s="328"/>
    </row>
    <row r="33" spans="1:28" customFormat="1" ht="26.25" customHeight="1" x14ac:dyDescent="0.45">
      <c r="A33" s="319"/>
      <c r="B33" s="320"/>
      <c r="C33" s="321"/>
      <c r="D33" s="322"/>
      <c r="E33" s="323"/>
      <c r="F33" s="323"/>
      <c r="G33" s="324"/>
      <c r="H33" s="325"/>
      <c r="I33" s="326"/>
      <c r="J33" s="326"/>
      <c r="K33" s="327"/>
      <c r="L33" s="328"/>
      <c r="M33" s="329"/>
      <c r="N33" s="326"/>
      <c r="O33" s="327"/>
      <c r="P33" s="328"/>
      <c r="Q33" s="329"/>
      <c r="R33" s="326"/>
      <c r="S33" s="327"/>
      <c r="T33" s="328"/>
      <c r="U33" s="329"/>
      <c r="V33" s="326"/>
      <c r="W33" s="327"/>
      <c r="X33" s="328"/>
      <c r="Y33" s="329"/>
      <c r="Z33" s="326"/>
      <c r="AA33" s="327"/>
      <c r="AB33" s="328"/>
    </row>
    <row r="34" spans="1:28" customFormat="1" ht="26.25" customHeight="1" x14ac:dyDescent="0.45">
      <c r="A34" s="319"/>
      <c r="B34" s="320"/>
      <c r="C34" s="321"/>
      <c r="D34" s="322"/>
      <c r="E34" s="323"/>
      <c r="F34" s="323"/>
      <c r="G34" s="324"/>
      <c r="H34" s="325"/>
      <c r="I34" s="326"/>
      <c r="J34" s="326"/>
      <c r="K34" s="327"/>
      <c r="L34" s="328"/>
      <c r="M34" s="329"/>
      <c r="N34" s="326"/>
      <c r="O34" s="327"/>
      <c r="P34" s="328"/>
      <c r="Q34" s="329"/>
      <c r="R34" s="326"/>
      <c r="S34" s="327"/>
      <c r="T34" s="328"/>
      <c r="U34" s="329"/>
      <c r="V34" s="326"/>
      <c r="W34" s="327"/>
      <c r="X34" s="328"/>
      <c r="Y34" s="329"/>
      <c r="Z34" s="326"/>
      <c r="AA34" s="327"/>
      <c r="AB34" s="328"/>
    </row>
    <row r="35" spans="1:28" customFormat="1" ht="26.25" customHeight="1" x14ac:dyDescent="0.45">
      <c r="A35" s="319"/>
      <c r="B35" s="320"/>
      <c r="C35" s="321"/>
      <c r="D35" s="322"/>
      <c r="E35" s="323"/>
      <c r="F35" s="323"/>
      <c r="G35" s="324"/>
      <c r="H35" s="325"/>
      <c r="I35" s="326"/>
      <c r="J35" s="326"/>
      <c r="K35" s="327"/>
      <c r="L35" s="328"/>
      <c r="M35" s="329"/>
      <c r="N35" s="326"/>
      <c r="O35" s="327"/>
      <c r="P35" s="328"/>
      <c r="Q35" s="329"/>
      <c r="R35" s="326"/>
      <c r="S35" s="327"/>
      <c r="T35" s="328"/>
      <c r="U35" s="329"/>
      <c r="V35" s="326"/>
      <c r="W35" s="327"/>
      <c r="X35" s="328"/>
      <c r="Y35" s="329"/>
      <c r="Z35" s="326"/>
      <c r="AA35" s="327"/>
      <c r="AB35" s="328"/>
    </row>
    <row r="36" spans="1:28" customFormat="1" ht="26.25" customHeight="1" x14ac:dyDescent="0.45">
      <c r="A36" s="319"/>
      <c r="B36" s="320"/>
      <c r="C36" s="321"/>
      <c r="D36" s="322"/>
      <c r="E36" s="323"/>
      <c r="F36" s="323"/>
      <c r="G36" s="324"/>
      <c r="H36" s="325"/>
      <c r="I36" s="326"/>
      <c r="J36" s="326"/>
      <c r="K36" s="327"/>
      <c r="L36" s="328"/>
      <c r="M36" s="329"/>
      <c r="N36" s="326"/>
      <c r="O36" s="327"/>
      <c r="P36" s="328"/>
      <c r="Q36" s="329"/>
      <c r="R36" s="326"/>
      <c r="S36" s="327"/>
      <c r="T36" s="328"/>
      <c r="U36" s="329"/>
      <c r="V36" s="326"/>
      <c r="W36" s="327"/>
      <c r="X36" s="328"/>
      <c r="Y36" s="329"/>
      <c r="Z36" s="326"/>
      <c r="AA36" s="327"/>
      <c r="AB36" s="328"/>
    </row>
    <row r="37" spans="1:28" customFormat="1" ht="26.25" customHeight="1" x14ac:dyDescent="0.45">
      <c r="A37" s="319"/>
      <c r="B37" s="320"/>
      <c r="C37" s="321"/>
      <c r="D37" s="322"/>
      <c r="E37" s="323"/>
      <c r="F37" s="323"/>
      <c r="G37" s="324"/>
      <c r="H37" s="325"/>
      <c r="I37" s="326"/>
      <c r="J37" s="326"/>
      <c r="K37" s="327"/>
      <c r="L37" s="328"/>
      <c r="M37" s="329"/>
      <c r="N37" s="326"/>
      <c r="O37" s="327"/>
      <c r="P37" s="328"/>
      <c r="Q37" s="329"/>
      <c r="R37" s="326"/>
      <c r="S37" s="327"/>
      <c r="T37" s="328"/>
      <c r="U37" s="329"/>
      <c r="V37" s="326"/>
      <c r="W37" s="327"/>
      <c r="X37" s="328"/>
      <c r="Y37" s="329"/>
      <c r="Z37" s="326"/>
      <c r="AA37" s="327"/>
      <c r="AB37" s="328"/>
    </row>
    <row r="38" spans="1:28" ht="26.25" customHeight="1" thickBot="1" x14ac:dyDescent="0.5">
      <c r="A38" s="330"/>
      <c r="B38" s="331"/>
      <c r="C38" s="332"/>
      <c r="D38" s="333"/>
      <c r="E38" s="334"/>
      <c r="F38" s="334"/>
      <c r="G38" s="335"/>
      <c r="H38" s="336"/>
      <c r="I38" s="337"/>
      <c r="J38" s="337"/>
      <c r="K38" s="338"/>
      <c r="L38" s="339"/>
      <c r="M38" s="340"/>
      <c r="N38" s="337"/>
      <c r="O38" s="338"/>
      <c r="P38" s="339"/>
      <c r="Q38" s="340"/>
      <c r="R38" s="337"/>
      <c r="S38" s="338"/>
      <c r="T38" s="339"/>
      <c r="U38" s="340"/>
      <c r="V38" s="337"/>
      <c r="W38" s="338"/>
      <c r="X38" s="339"/>
      <c r="Y38" s="340"/>
      <c r="Z38" s="337"/>
      <c r="AA38" s="338"/>
      <c r="AB38" s="339"/>
    </row>
    <row r="39" spans="1:28" ht="5.25" customHeight="1" x14ac:dyDescent="0.45"/>
    <row r="40" spans="1:28" ht="24" customHeight="1" x14ac:dyDescent="0.45">
      <c r="H40" s="342" t="s">
        <v>99</v>
      </c>
      <c r="I40" s="343"/>
      <c r="J40" s="344"/>
      <c r="K40" s="345"/>
      <c r="L40" s="346"/>
      <c r="M40" s="347" t="s">
        <v>100</v>
      </c>
    </row>
    <row r="41" spans="1:28" ht="27.75" customHeight="1" x14ac:dyDescent="0.45">
      <c r="H41" s="27"/>
      <c r="I41" s="27"/>
      <c r="J41" s="27"/>
      <c r="K41"/>
      <c r="L41"/>
      <c r="M41" s="27"/>
      <c r="AA41" s="198" t="s">
        <v>101</v>
      </c>
      <c r="AB41" s="198"/>
    </row>
    <row r="42" spans="1:28" ht="6" customHeight="1" thickBot="1" x14ac:dyDescent="0.5">
      <c r="G42" s="348"/>
      <c r="H42" s="27"/>
      <c r="I42" s="349"/>
      <c r="J42" s="349"/>
      <c r="K42" s="350"/>
      <c r="L42" s="350"/>
      <c r="M42" s="349"/>
      <c r="AA42" s="201"/>
      <c r="AB42" s="201"/>
    </row>
    <row r="43" spans="1:28" ht="24" customHeight="1" x14ac:dyDescent="0.45">
      <c r="A43" s="288" t="s">
        <v>82</v>
      </c>
      <c r="B43" s="289" t="s">
        <v>83</v>
      </c>
      <c r="C43" s="290"/>
      <c r="D43" s="289" t="s">
        <v>84</v>
      </c>
      <c r="E43" s="291"/>
      <c r="F43" s="291"/>
      <c r="G43" s="290"/>
      <c r="H43" s="292" t="s">
        <v>85</v>
      </c>
      <c r="I43" s="203" t="s">
        <v>87</v>
      </c>
      <c r="J43" s="204"/>
      <c r="K43" s="204"/>
      <c r="L43" s="296"/>
      <c r="M43" s="203" t="s">
        <v>87</v>
      </c>
      <c r="N43" s="204"/>
      <c r="O43" s="204"/>
      <c r="P43" s="296"/>
      <c r="Q43" s="203" t="s">
        <v>87</v>
      </c>
      <c r="R43" s="204"/>
      <c r="S43" s="204"/>
      <c r="T43" s="296"/>
      <c r="U43" s="203" t="s">
        <v>87</v>
      </c>
      <c r="V43" s="204"/>
      <c r="W43" s="204"/>
      <c r="X43" s="296"/>
      <c r="Y43" s="203" t="s">
        <v>87</v>
      </c>
      <c r="Z43" s="204"/>
      <c r="AA43" s="204"/>
      <c r="AB43" s="296"/>
    </row>
    <row r="44" spans="1:28" ht="24" customHeight="1" thickBot="1" x14ac:dyDescent="0.5">
      <c r="A44" s="297"/>
      <c r="B44" s="298"/>
      <c r="C44" s="283"/>
      <c r="D44" s="298"/>
      <c r="E44" s="299"/>
      <c r="F44" s="299"/>
      <c r="G44" s="283"/>
      <c r="H44" s="300"/>
      <c r="I44" s="301" t="s">
        <v>88</v>
      </c>
      <c r="J44" s="302" t="s">
        <v>89</v>
      </c>
      <c r="K44" s="303" t="s">
        <v>90</v>
      </c>
      <c r="L44" s="304"/>
      <c r="M44" s="305" t="s">
        <v>91</v>
      </c>
      <c r="N44" s="301" t="s">
        <v>92</v>
      </c>
      <c r="O44" s="306" t="s">
        <v>93</v>
      </c>
      <c r="P44" s="307"/>
      <c r="Q44" s="305" t="s">
        <v>91</v>
      </c>
      <c r="R44" s="301" t="s">
        <v>92</v>
      </c>
      <c r="S44" s="306" t="s">
        <v>94</v>
      </c>
      <c r="T44" s="307"/>
      <c r="U44" s="305" t="s">
        <v>91</v>
      </c>
      <c r="V44" s="301" t="s">
        <v>95</v>
      </c>
      <c r="W44" s="306" t="s">
        <v>96</v>
      </c>
      <c r="X44" s="307"/>
      <c r="Y44" s="305" t="s">
        <v>91</v>
      </c>
      <c r="Z44" s="301" t="s">
        <v>97</v>
      </c>
      <c r="AA44" s="306" t="s">
        <v>98</v>
      </c>
      <c r="AB44" s="307"/>
    </row>
    <row r="45" spans="1:28" customFormat="1" ht="26.25" customHeight="1" x14ac:dyDescent="0.45">
      <c r="A45" s="351"/>
      <c r="B45" s="352"/>
      <c r="C45" s="353"/>
      <c r="D45" s="311"/>
      <c r="E45" s="312"/>
      <c r="F45" s="312"/>
      <c r="G45" s="313"/>
      <c r="H45" s="354"/>
      <c r="I45" s="315"/>
      <c r="J45" s="315"/>
      <c r="K45" s="316"/>
      <c r="L45" s="317"/>
      <c r="M45" s="318"/>
      <c r="N45" s="315"/>
      <c r="O45" s="316"/>
      <c r="P45" s="317"/>
      <c r="Q45" s="318"/>
      <c r="R45" s="315"/>
      <c r="S45" s="316"/>
      <c r="T45" s="317"/>
      <c r="U45" s="318"/>
      <c r="V45" s="315"/>
      <c r="W45" s="316"/>
      <c r="X45" s="317"/>
      <c r="Y45" s="318"/>
      <c r="Z45" s="315"/>
      <c r="AA45" s="316"/>
      <c r="AB45" s="317"/>
    </row>
    <row r="46" spans="1:28" customFormat="1" ht="26.25" customHeight="1" x14ac:dyDescent="0.45">
      <c r="A46" s="355"/>
      <c r="B46" s="356"/>
      <c r="C46" s="357"/>
      <c r="D46" s="322"/>
      <c r="E46" s="323"/>
      <c r="F46" s="323"/>
      <c r="G46" s="324"/>
      <c r="H46" s="358"/>
      <c r="I46" s="326"/>
      <c r="J46" s="326"/>
      <c r="K46" s="327"/>
      <c r="L46" s="328"/>
      <c r="M46" s="329"/>
      <c r="N46" s="326"/>
      <c r="O46" s="327"/>
      <c r="P46" s="328"/>
      <c r="Q46" s="329"/>
      <c r="R46" s="326"/>
      <c r="S46" s="327"/>
      <c r="T46" s="328"/>
      <c r="U46" s="329"/>
      <c r="V46" s="326"/>
      <c r="W46" s="327"/>
      <c r="X46" s="328"/>
      <c r="Y46" s="329"/>
      <c r="Z46" s="326"/>
      <c r="AA46" s="327"/>
      <c r="AB46" s="328"/>
    </row>
    <row r="47" spans="1:28" customFormat="1" ht="26.25" customHeight="1" x14ac:dyDescent="0.45">
      <c r="A47" s="355"/>
      <c r="B47" s="356"/>
      <c r="C47" s="357"/>
      <c r="D47" s="322"/>
      <c r="E47" s="323"/>
      <c r="F47" s="323"/>
      <c r="G47" s="324"/>
      <c r="H47" s="358"/>
      <c r="I47" s="326"/>
      <c r="J47" s="326"/>
      <c r="K47" s="327"/>
      <c r="L47" s="328"/>
      <c r="M47" s="329"/>
      <c r="N47" s="326"/>
      <c r="O47" s="327"/>
      <c r="P47" s="328"/>
      <c r="Q47" s="329"/>
      <c r="R47" s="326"/>
      <c r="S47" s="327"/>
      <c r="T47" s="328"/>
      <c r="U47" s="329"/>
      <c r="V47" s="326"/>
      <c r="W47" s="327"/>
      <c r="X47" s="328"/>
      <c r="Y47" s="329"/>
      <c r="Z47" s="326"/>
      <c r="AA47" s="327"/>
      <c r="AB47" s="328"/>
    </row>
    <row r="48" spans="1:28" customFormat="1" ht="26.25" customHeight="1" x14ac:dyDescent="0.45">
      <c r="A48" s="355"/>
      <c r="B48" s="356"/>
      <c r="C48" s="357"/>
      <c r="D48" s="322"/>
      <c r="E48" s="323"/>
      <c r="F48" s="323"/>
      <c r="G48" s="324"/>
      <c r="H48" s="358"/>
      <c r="I48" s="326"/>
      <c r="J48" s="326"/>
      <c r="K48" s="327"/>
      <c r="L48" s="328"/>
      <c r="M48" s="329"/>
      <c r="N48" s="326"/>
      <c r="O48" s="327"/>
      <c r="P48" s="328"/>
      <c r="Q48" s="329"/>
      <c r="R48" s="326"/>
      <c r="S48" s="327"/>
      <c r="T48" s="328"/>
      <c r="U48" s="329"/>
      <c r="V48" s="326"/>
      <c r="W48" s="327"/>
      <c r="X48" s="328"/>
      <c r="Y48" s="329"/>
      <c r="Z48" s="326"/>
      <c r="AA48" s="327"/>
      <c r="AB48" s="328"/>
    </row>
    <row r="49" spans="1:28" customFormat="1" ht="26.25" customHeight="1" x14ac:dyDescent="0.45">
      <c r="A49" s="355"/>
      <c r="B49" s="356"/>
      <c r="C49" s="357"/>
      <c r="D49" s="322"/>
      <c r="E49" s="323"/>
      <c r="F49" s="323"/>
      <c r="G49" s="324"/>
      <c r="H49" s="358"/>
      <c r="I49" s="326"/>
      <c r="J49" s="326"/>
      <c r="K49" s="327"/>
      <c r="L49" s="328"/>
      <c r="M49" s="329"/>
      <c r="N49" s="326"/>
      <c r="O49" s="327"/>
      <c r="P49" s="328"/>
      <c r="Q49" s="329"/>
      <c r="R49" s="326"/>
      <c r="S49" s="327"/>
      <c r="T49" s="328"/>
      <c r="U49" s="329"/>
      <c r="V49" s="326"/>
      <c r="W49" s="327"/>
      <c r="X49" s="328"/>
      <c r="Y49" s="329"/>
      <c r="Z49" s="326"/>
      <c r="AA49" s="327"/>
      <c r="AB49" s="328"/>
    </row>
    <row r="50" spans="1:28" customFormat="1" ht="26.25" customHeight="1" x14ac:dyDescent="0.45">
      <c r="A50" s="355"/>
      <c r="B50" s="356"/>
      <c r="C50" s="357"/>
      <c r="D50" s="322"/>
      <c r="E50" s="323"/>
      <c r="F50" s="323"/>
      <c r="G50" s="324"/>
      <c r="H50" s="358"/>
      <c r="I50" s="326"/>
      <c r="J50" s="326"/>
      <c r="K50" s="327"/>
      <c r="L50" s="328"/>
      <c r="M50" s="329"/>
      <c r="N50" s="326"/>
      <c r="O50" s="327"/>
      <c r="P50" s="328"/>
      <c r="Q50" s="329"/>
      <c r="R50" s="326"/>
      <c r="S50" s="327"/>
      <c r="T50" s="328"/>
      <c r="U50" s="329"/>
      <c r="V50" s="326"/>
      <c r="W50" s="327"/>
      <c r="X50" s="328"/>
      <c r="Y50" s="329"/>
      <c r="Z50" s="326"/>
      <c r="AA50" s="327"/>
      <c r="AB50" s="328"/>
    </row>
    <row r="51" spans="1:28" customFormat="1" ht="26.25" customHeight="1" x14ac:dyDescent="0.45">
      <c r="A51" s="355"/>
      <c r="B51" s="356"/>
      <c r="C51" s="357"/>
      <c r="D51" s="322"/>
      <c r="E51" s="323"/>
      <c r="F51" s="323"/>
      <c r="G51" s="324"/>
      <c r="H51" s="358"/>
      <c r="I51" s="326"/>
      <c r="J51" s="326"/>
      <c r="K51" s="327"/>
      <c r="L51" s="328"/>
      <c r="M51" s="329"/>
      <c r="N51" s="326"/>
      <c r="O51" s="327"/>
      <c r="P51" s="328"/>
      <c r="Q51" s="329"/>
      <c r="R51" s="326"/>
      <c r="S51" s="327"/>
      <c r="T51" s="328"/>
      <c r="U51" s="329"/>
      <c r="V51" s="326"/>
      <c r="W51" s="327"/>
      <c r="X51" s="328"/>
      <c r="Y51" s="329"/>
      <c r="Z51" s="326"/>
      <c r="AA51" s="327"/>
      <c r="AB51" s="328"/>
    </row>
    <row r="52" spans="1:28" customFormat="1" ht="26.25" customHeight="1" x14ac:dyDescent="0.45">
      <c r="A52" s="355"/>
      <c r="B52" s="356"/>
      <c r="C52" s="357"/>
      <c r="D52" s="322"/>
      <c r="E52" s="323"/>
      <c r="F52" s="323"/>
      <c r="G52" s="324"/>
      <c r="H52" s="358"/>
      <c r="I52" s="326"/>
      <c r="J52" s="326"/>
      <c r="K52" s="327"/>
      <c r="L52" s="328"/>
      <c r="M52" s="329"/>
      <c r="N52" s="326"/>
      <c r="O52" s="327"/>
      <c r="P52" s="328"/>
      <c r="Q52" s="329"/>
      <c r="R52" s="326"/>
      <c r="S52" s="327"/>
      <c r="T52" s="328"/>
      <c r="U52" s="329"/>
      <c r="V52" s="326"/>
      <c r="W52" s="327"/>
      <c r="X52" s="328"/>
      <c r="Y52" s="329"/>
      <c r="Z52" s="326"/>
      <c r="AA52" s="327"/>
      <c r="AB52" s="328"/>
    </row>
    <row r="53" spans="1:28" customFormat="1" ht="26.25" customHeight="1" x14ac:dyDescent="0.45">
      <c r="A53" s="355"/>
      <c r="B53" s="356"/>
      <c r="C53" s="357"/>
      <c r="D53" s="322"/>
      <c r="E53" s="323"/>
      <c r="F53" s="323"/>
      <c r="G53" s="324"/>
      <c r="H53" s="358"/>
      <c r="I53" s="326"/>
      <c r="J53" s="326"/>
      <c r="K53" s="327"/>
      <c r="L53" s="328"/>
      <c r="M53" s="329"/>
      <c r="N53" s="326"/>
      <c r="O53" s="327"/>
      <c r="P53" s="328"/>
      <c r="Q53" s="329"/>
      <c r="R53" s="326"/>
      <c r="S53" s="327"/>
      <c r="T53" s="328"/>
      <c r="U53" s="329"/>
      <c r="V53" s="326"/>
      <c r="W53" s="327"/>
      <c r="X53" s="328"/>
      <c r="Y53" s="329"/>
      <c r="Z53" s="326"/>
      <c r="AA53" s="327"/>
      <c r="AB53" s="328"/>
    </row>
    <row r="54" spans="1:28" customFormat="1" ht="26.25" customHeight="1" x14ac:dyDescent="0.45">
      <c r="A54" s="355"/>
      <c r="B54" s="356"/>
      <c r="C54" s="357"/>
      <c r="D54" s="322"/>
      <c r="E54" s="323"/>
      <c r="F54" s="323"/>
      <c r="G54" s="324"/>
      <c r="H54" s="358"/>
      <c r="I54" s="326"/>
      <c r="J54" s="326"/>
      <c r="K54" s="327"/>
      <c r="L54" s="328"/>
      <c r="M54" s="329"/>
      <c r="N54" s="326"/>
      <c r="O54" s="327"/>
      <c r="P54" s="328"/>
      <c r="Q54" s="329"/>
      <c r="R54" s="326"/>
      <c r="S54" s="327"/>
      <c r="T54" s="328"/>
      <c r="U54" s="329"/>
      <c r="V54" s="326"/>
      <c r="W54" s="327"/>
      <c r="X54" s="328"/>
      <c r="Y54" s="329"/>
      <c r="Z54" s="326"/>
      <c r="AA54" s="327"/>
      <c r="AB54" s="328"/>
    </row>
    <row r="55" spans="1:28" customFormat="1" ht="26.25" customHeight="1" x14ac:dyDescent="0.45">
      <c r="A55" s="355"/>
      <c r="B55" s="356"/>
      <c r="C55" s="357"/>
      <c r="D55" s="322"/>
      <c r="E55" s="323"/>
      <c r="F55" s="323"/>
      <c r="G55" s="324"/>
      <c r="H55" s="358"/>
      <c r="I55" s="326"/>
      <c r="J55" s="326"/>
      <c r="K55" s="327"/>
      <c r="L55" s="328"/>
      <c r="M55" s="329"/>
      <c r="N55" s="326"/>
      <c r="O55" s="327"/>
      <c r="P55" s="328"/>
      <c r="Q55" s="329"/>
      <c r="R55" s="326"/>
      <c r="S55" s="327"/>
      <c r="T55" s="328"/>
      <c r="U55" s="329"/>
      <c r="V55" s="326"/>
      <c r="W55" s="327"/>
      <c r="X55" s="328"/>
      <c r="Y55" s="329"/>
      <c r="Z55" s="326"/>
      <c r="AA55" s="327"/>
      <c r="AB55" s="328"/>
    </row>
    <row r="56" spans="1:28" customFormat="1" ht="26.25" customHeight="1" x14ac:dyDescent="0.45">
      <c r="A56" s="355"/>
      <c r="B56" s="356"/>
      <c r="C56" s="357"/>
      <c r="D56" s="322"/>
      <c r="E56" s="323"/>
      <c r="F56" s="323"/>
      <c r="G56" s="324"/>
      <c r="H56" s="358"/>
      <c r="I56" s="326"/>
      <c r="J56" s="326"/>
      <c r="K56" s="327"/>
      <c r="L56" s="328"/>
      <c r="M56" s="329"/>
      <c r="N56" s="326"/>
      <c r="O56" s="327"/>
      <c r="P56" s="328"/>
      <c r="Q56" s="329"/>
      <c r="R56" s="326"/>
      <c r="S56" s="327"/>
      <c r="T56" s="328"/>
      <c r="U56" s="329"/>
      <c r="V56" s="326"/>
      <c r="W56" s="327"/>
      <c r="X56" s="328"/>
      <c r="Y56" s="329"/>
      <c r="Z56" s="326"/>
      <c r="AA56" s="327"/>
      <c r="AB56" s="328"/>
    </row>
    <row r="57" spans="1:28" customFormat="1" ht="26.25" customHeight="1" x14ac:dyDescent="0.45">
      <c r="A57" s="355"/>
      <c r="B57" s="356"/>
      <c r="C57" s="357"/>
      <c r="D57" s="322"/>
      <c r="E57" s="323"/>
      <c r="F57" s="323"/>
      <c r="G57" s="324"/>
      <c r="H57" s="358"/>
      <c r="I57" s="326"/>
      <c r="J57" s="326"/>
      <c r="K57" s="327"/>
      <c r="L57" s="328"/>
      <c r="M57" s="329"/>
      <c r="N57" s="326"/>
      <c r="O57" s="327"/>
      <c r="P57" s="328"/>
      <c r="Q57" s="329"/>
      <c r="R57" s="326"/>
      <c r="S57" s="327"/>
      <c r="T57" s="328"/>
      <c r="U57" s="329"/>
      <c r="V57" s="326"/>
      <c r="W57" s="327"/>
      <c r="X57" s="328"/>
      <c r="Y57" s="329"/>
      <c r="Z57" s="326"/>
      <c r="AA57" s="327"/>
      <c r="AB57" s="328"/>
    </row>
    <row r="58" spans="1:28" customFormat="1" ht="26.25" customHeight="1" x14ac:dyDescent="0.45">
      <c r="A58" s="355"/>
      <c r="B58" s="356"/>
      <c r="C58" s="357"/>
      <c r="D58" s="322"/>
      <c r="E58" s="323"/>
      <c r="F58" s="323"/>
      <c r="G58" s="324"/>
      <c r="H58" s="358"/>
      <c r="I58" s="326"/>
      <c r="J58" s="326"/>
      <c r="K58" s="327"/>
      <c r="L58" s="328"/>
      <c r="M58" s="329"/>
      <c r="N58" s="326"/>
      <c r="O58" s="327"/>
      <c r="P58" s="328"/>
      <c r="Q58" s="329"/>
      <c r="R58" s="326"/>
      <c r="S58" s="327"/>
      <c r="T58" s="328"/>
      <c r="U58" s="329"/>
      <c r="V58" s="326"/>
      <c r="W58" s="327"/>
      <c r="X58" s="328"/>
      <c r="Y58" s="329"/>
      <c r="Z58" s="326"/>
      <c r="AA58" s="327"/>
      <c r="AB58" s="328"/>
    </row>
    <row r="59" spans="1:28" customFormat="1" ht="26.25" customHeight="1" x14ac:dyDescent="0.45">
      <c r="A59" s="355"/>
      <c r="B59" s="356"/>
      <c r="C59" s="357"/>
      <c r="D59" s="322"/>
      <c r="E59" s="323"/>
      <c r="F59" s="323"/>
      <c r="G59" s="324"/>
      <c r="H59" s="358"/>
      <c r="I59" s="326"/>
      <c r="J59" s="326"/>
      <c r="K59" s="327"/>
      <c r="L59" s="328"/>
      <c r="M59" s="329"/>
      <c r="N59" s="326"/>
      <c r="O59" s="327"/>
      <c r="P59" s="328"/>
      <c r="Q59" s="329"/>
      <c r="R59" s="326"/>
      <c r="S59" s="327"/>
      <c r="T59" s="328"/>
      <c r="U59" s="329"/>
      <c r="V59" s="326"/>
      <c r="W59" s="327"/>
      <c r="X59" s="328"/>
      <c r="Y59" s="329"/>
      <c r="Z59" s="326"/>
      <c r="AA59" s="327"/>
      <c r="AB59" s="328"/>
    </row>
    <row r="60" spans="1:28" customFormat="1" ht="26.25" customHeight="1" x14ac:dyDescent="0.45">
      <c r="A60" s="355"/>
      <c r="B60" s="356"/>
      <c r="C60" s="357"/>
      <c r="D60" s="322"/>
      <c r="E60" s="323"/>
      <c r="F60" s="323"/>
      <c r="G60" s="324"/>
      <c r="H60" s="358"/>
      <c r="I60" s="326"/>
      <c r="J60" s="326"/>
      <c r="K60" s="327"/>
      <c r="L60" s="328"/>
      <c r="M60" s="329"/>
      <c r="N60" s="326"/>
      <c r="O60" s="327"/>
      <c r="P60" s="328"/>
      <c r="Q60" s="329"/>
      <c r="R60" s="326"/>
      <c r="S60" s="327"/>
      <c r="T60" s="328"/>
      <c r="U60" s="329"/>
      <c r="V60" s="326"/>
      <c r="W60" s="327"/>
      <c r="X60" s="328"/>
      <c r="Y60" s="329"/>
      <c r="Z60" s="326"/>
      <c r="AA60" s="327"/>
      <c r="AB60" s="328"/>
    </row>
    <row r="61" spans="1:28" customFormat="1" ht="26.25" customHeight="1" x14ac:dyDescent="0.45">
      <c r="A61" s="355"/>
      <c r="B61" s="356"/>
      <c r="C61" s="357"/>
      <c r="D61" s="322"/>
      <c r="E61" s="323"/>
      <c r="F61" s="323"/>
      <c r="G61" s="324"/>
      <c r="H61" s="358"/>
      <c r="I61" s="326"/>
      <c r="J61" s="326"/>
      <c r="K61" s="327"/>
      <c r="L61" s="328"/>
      <c r="M61" s="329"/>
      <c r="N61" s="326"/>
      <c r="O61" s="327"/>
      <c r="P61" s="328"/>
      <c r="Q61" s="329"/>
      <c r="R61" s="326"/>
      <c r="S61" s="327"/>
      <c r="T61" s="328"/>
      <c r="U61" s="329"/>
      <c r="V61" s="326"/>
      <c r="W61" s="327"/>
      <c r="X61" s="328"/>
      <c r="Y61" s="329"/>
      <c r="Z61" s="326"/>
      <c r="AA61" s="327"/>
      <c r="AB61" s="328"/>
    </row>
    <row r="62" spans="1:28" customFormat="1" ht="26.25" customHeight="1" x14ac:dyDescent="0.45">
      <c r="A62" s="355"/>
      <c r="B62" s="356"/>
      <c r="C62" s="357"/>
      <c r="D62" s="322"/>
      <c r="E62" s="323"/>
      <c r="F62" s="323"/>
      <c r="G62" s="324"/>
      <c r="H62" s="358"/>
      <c r="I62" s="326"/>
      <c r="J62" s="326"/>
      <c r="K62" s="327"/>
      <c r="L62" s="328"/>
      <c r="M62" s="329"/>
      <c r="N62" s="326"/>
      <c r="O62" s="327"/>
      <c r="P62" s="328"/>
      <c r="Q62" s="329"/>
      <c r="R62" s="326"/>
      <c r="S62" s="327"/>
      <c r="T62" s="328"/>
      <c r="U62" s="329"/>
      <c r="V62" s="326"/>
      <c r="W62" s="327"/>
      <c r="X62" s="328"/>
      <c r="Y62" s="329"/>
      <c r="Z62" s="326"/>
      <c r="AA62" s="327"/>
      <c r="AB62" s="328"/>
    </row>
    <row r="63" spans="1:28" customFormat="1" ht="26.25" customHeight="1" x14ac:dyDescent="0.45">
      <c r="A63" s="355"/>
      <c r="B63" s="356"/>
      <c r="C63" s="357"/>
      <c r="D63" s="322"/>
      <c r="E63" s="323"/>
      <c r="F63" s="323"/>
      <c r="G63" s="324"/>
      <c r="H63" s="358"/>
      <c r="I63" s="326"/>
      <c r="J63" s="326"/>
      <c r="K63" s="327"/>
      <c r="L63" s="328"/>
      <c r="M63" s="329"/>
      <c r="N63" s="326"/>
      <c r="O63" s="327"/>
      <c r="P63" s="328"/>
      <c r="Q63" s="329"/>
      <c r="R63" s="326"/>
      <c r="S63" s="327"/>
      <c r="T63" s="328"/>
      <c r="U63" s="329"/>
      <c r="V63" s="326"/>
      <c r="W63" s="359"/>
      <c r="X63" s="360"/>
      <c r="Y63" s="329"/>
      <c r="Z63" s="326"/>
      <c r="AA63" s="359"/>
      <c r="AB63" s="360"/>
    </row>
    <row r="64" spans="1:28" customFormat="1" ht="26.25" customHeight="1" x14ac:dyDescent="0.45">
      <c r="A64" s="355"/>
      <c r="B64" s="356"/>
      <c r="C64" s="357"/>
      <c r="D64" s="322"/>
      <c r="E64" s="323"/>
      <c r="F64" s="323"/>
      <c r="G64" s="324"/>
      <c r="H64" s="358"/>
      <c r="I64" s="326"/>
      <c r="J64" s="326"/>
      <c r="K64" s="327"/>
      <c r="L64" s="328"/>
      <c r="M64" s="329"/>
      <c r="N64" s="326"/>
      <c r="O64" s="327"/>
      <c r="P64" s="328"/>
      <c r="Q64" s="329"/>
      <c r="R64" s="326"/>
      <c r="S64" s="327"/>
      <c r="T64" s="328"/>
      <c r="U64" s="329"/>
      <c r="V64" s="326"/>
      <c r="W64" s="359"/>
      <c r="X64" s="360"/>
      <c r="Y64" s="329"/>
      <c r="Z64" s="326"/>
      <c r="AA64" s="359"/>
      <c r="AB64" s="360"/>
    </row>
    <row r="65" spans="1:28" customFormat="1" ht="26.25" customHeight="1" x14ac:dyDescent="0.45">
      <c r="A65" s="355"/>
      <c r="B65" s="356"/>
      <c r="C65" s="357"/>
      <c r="D65" s="322"/>
      <c r="E65" s="323"/>
      <c r="F65" s="323"/>
      <c r="G65" s="324"/>
      <c r="H65" s="358"/>
      <c r="I65" s="326"/>
      <c r="J65" s="326"/>
      <c r="K65" s="327"/>
      <c r="L65" s="328"/>
      <c r="M65" s="329"/>
      <c r="N65" s="326"/>
      <c r="O65" s="327"/>
      <c r="P65" s="328"/>
      <c r="Q65" s="329"/>
      <c r="R65" s="326"/>
      <c r="S65" s="327"/>
      <c r="T65" s="328"/>
      <c r="U65" s="329"/>
      <c r="V65" s="326"/>
      <c r="W65" s="359"/>
      <c r="X65" s="360"/>
      <c r="Y65" s="329"/>
      <c r="Z65" s="326"/>
      <c r="AA65" s="359"/>
      <c r="AB65" s="360"/>
    </row>
    <row r="66" spans="1:28" customFormat="1" ht="26.25" customHeight="1" x14ac:dyDescent="0.45">
      <c r="A66" s="355"/>
      <c r="B66" s="356"/>
      <c r="C66" s="357"/>
      <c r="D66" s="322"/>
      <c r="E66" s="323"/>
      <c r="F66" s="323"/>
      <c r="G66" s="324"/>
      <c r="H66" s="358"/>
      <c r="I66" s="326"/>
      <c r="J66" s="326"/>
      <c r="K66" s="327"/>
      <c r="L66" s="328"/>
      <c r="M66" s="329"/>
      <c r="N66" s="326"/>
      <c r="O66" s="327"/>
      <c r="P66" s="328"/>
      <c r="Q66" s="329"/>
      <c r="R66" s="326"/>
      <c r="S66" s="327"/>
      <c r="T66" s="328"/>
      <c r="U66" s="329"/>
      <c r="V66" s="326"/>
      <c r="W66" s="359"/>
      <c r="X66" s="360"/>
      <c r="Y66" s="329"/>
      <c r="Z66" s="326"/>
      <c r="AA66" s="359"/>
      <c r="AB66" s="360"/>
    </row>
    <row r="67" spans="1:28" customFormat="1" ht="26.25" customHeight="1" x14ac:dyDescent="0.45">
      <c r="A67" s="355"/>
      <c r="B67" s="356"/>
      <c r="C67" s="357"/>
      <c r="D67" s="322"/>
      <c r="E67" s="323"/>
      <c r="F67" s="323"/>
      <c r="G67" s="324"/>
      <c r="H67" s="358"/>
      <c r="I67" s="326"/>
      <c r="J67" s="326"/>
      <c r="K67" s="327"/>
      <c r="L67" s="328"/>
      <c r="M67" s="329"/>
      <c r="N67" s="326"/>
      <c r="O67" s="327"/>
      <c r="P67" s="328"/>
      <c r="Q67" s="329"/>
      <c r="R67" s="326"/>
      <c r="S67" s="327"/>
      <c r="T67" s="328"/>
      <c r="U67" s="329"/>
      <c r="V67" s="326"/>
      <c r="W67" s="359"/>
      <c r="X67" s="360"/>
      <c r="Y67" s="329"/>
      <c r="Z67" s="326"/>
      <c r="AA67" s="359"/>
      <c r="AB67" s="360"/>
    </row>
    <row r="68" spans="1:28" customFormat="1" ht="26.25" customHeight="1" x14ac:dyDescent="0.45">
      <c r="A68" s="355"/>
      <c r="B68" s="356"/>
      <c r="C68" s="357"/>
      <c r="D68" s="322"/>
      <c r="E68" s="323"/>
      <c r="F68" s="323"/>
      <c r="G68" s="324"/>
      <c r="H68" s="358"/>
      <c r="I68" s="326"/>
      <c r="J68" s="326"/>
      <c r="K68" s="327"/>
      <c r="L68" s="328"/>
      <c r="M68" s="329"/>
      <c r="N68" s="326"/>
      <c r="O68" s="327"/>
      <c r="P68" s="328"/>
      <c r="Q68" s="329"/>
      <c r="R68" s="326"/>
      <c r="S68" s="327"/>
      <c r="T68" s="328"/>
      <c r="U68" s="329"/>
      <c r="V68" s="326"/>
      <c r="W68" s="359"/>
      <c r="X68" s="360"/>
      <c r="Y68" s="329"/>
      <c r="Z68" s="326"/>
      <c r="AA68" s="359"/>
      <c r="AB68" s="360"/>
    </row>
    <row r="69" spans="1:28" customFormat="1" ht="26.25" customHeight="1" x14ac:dyDescent="0.45">
      <c r="A69" s="355"/>
      <c r="B69" s="356"/>
      <c r="C69" s="357"/>
      <c r="D69" s="322"/>
      <c r="E69" s="323"/>
      <c r="F69" s="323"/>
      <c r="G69" s="324"/>
      <c r="H69" s="358"/>
      <c r="I69" s="326"/>
      <c r="J69" s="326"/>
      <c r="K69" s="327"/>
      <c r="L69" s="328"/>
      <c r="M69" s="329"/>
      <c r="N69" s="326"/>
      <c r="O69" s="327"/>
      <c r="P69" s="328"/>
      <c r="Q69" s="329"/>
      <c r="R69" s="326"/>
      <c r="S69" s="327"/>
      <c r="T69" s="328"/>
      <c r="U69" s="329"/>
      <c r="V69" s="326"/>
      <c r="W69" s="359"/>
      <c r="X69" s="360"/>
      <c r="Y69" s="329"/>
      <c r="Z69" s="326"/>
      <c r="AA69" s="359"/>
      <c r="AB69" s="360"/>
    </row>
    <row r="70" spans="1:28" customFormat="1" ht="26.25" customHeight="1" x14ac:dyDescent="0.45">
      <c r="A70" s="355"/>
      <c r="B70" s="356"/>
      <c r="C70" s="357"/>
      <c r="D70" s="322"/>
      <c r="E70" s="323"/>
      <c r="F70" s="323"/>
      <c r="G70" s="324"/>
      <c r="H70" s="358"/>
      <c r="I70" s="326"/>
      <c r="J70" s="326"/>
      <c r="K70" s="327"/>
      <c r="L70" s="328"/>
      <c r="M70" s="329"/>
      <c r="N70" s="326"/>
      <c r="O70" s="327"/>
      <c r="P70" s="328"/>
      <c r="Q70" s="329"/>
      <c r="R70" s="326"/>
      <c r="S70" s="327"/>
      <c r="T70" s="328"/>
      <c r="U70" s="329"/>
      <c r="V70" s="326"/>
      <c r="W70" s="359"/>
      <c r="X70" s="360"/>
      <c r="Y70" s="329"/>
      <c r="Z70" s="326"/>
      <c r="AA70" s="359"/>
      <c r="AB70" s="360"/>
    </row>
    <row r="71" spans="1:28" customFormat="1" ht="26.25" customHeight="1" x14ac:dyDescent="0.45">
      <c r="A71" s="355"/>
      <c r="B71" s="356"/>
      <c r="C71" s="357"/>
      <c r="D71" s="322"/>
      <c r="E71" s="323"/>
      <c r="F71" s="323"/>
      <c r="G71" s="324"/>
      <c r="H71" s="358"/>
      <c r="I71" s="326"/>
      <c r="J71" s="326"/>
      <c r="K71" s="327"/>
      <c r="L71" s="328"/>
      <c r="M71" s="329"/>
      <c r="N71" s="326"/>
      <c r="O71" s="327"/>
      <c r="P71" s="328"/>
      <c r="Q71" s="329"/>
      <c r="R71" s="326"/>
      <c r="S71" s="327"/>
      <c r="T71" s="328"/>
      <c r="U71" s="329"/>
      <c r="V71" s="326"/>
      <c r="W71" s="327"/>
      <c r="X71" s="328"/>
      <c r="Y71" s="329"/>
      <c r="Z71" s="326"/>
      <c r="AA71" s="327"/>
      <c r="AB71" s="328"/>
    </row>
    <row r="72" spans="1:28" customFormat="1" ht="26.25" customHeight="1" x14ac:dyDescent="0.45">
      <c r="A72" s="355"/>
      <c r="B72" s="356"/>
      <c r="C72" s="357"/>
      <c r="D72" s="322"/>
      <c r="E72" s="323"/>
      <c r="F72" s="323"/>
      <c r="G72" s="324"/>
      <c r="H72" s="358"/>
      <c r="I72" s="326"/>
      <c r="J72" s="326"/>
      <c r="K72" s="327"/>
      <c r="L72" s="328"/>
      <c r="M72" s="329"/>
      <c r="N72" s="326"/>
      <c r="O72" s="327"/>
      <c r="P72" s="328"/>
      <c r="Q72" s="329"/>
      <c r="R72" s="326"/>
      <c r="S72" s="327"/>
      <c r="T72" s="328"/>
      <c r="U72" s="329"/>
      <c r="V72" s="326"/>
      <c r="W72" s="327"/>
      <c r="X72" s="328"/>
      <c r="Y72" s="329"/>
      <c r="Z72" s="326"/>
      <c r="AA72" s="327"/>
      <c r="AB72" s="328"/>
    </row>
    <row r="73" spans="1:28" ht="26.25" customHeight="1" thickBot="1" x14ac:dyDescent="0.5">
      <c r="A73" s="361"/>
      <c r="B73" s="362"/>
      <c r="C73" s="363"/>
      <c r="D73" s="333"/>
      <c r="E73" s="334"/>
      <c r="F73" s="334"/>
      <c r="G73" s="335"/>
      <c r="H73" s="364"/>
      <c r="I73" s="337"/>
      <c r="J73" s="337"/>
      <c r="K73" s="338"/>
      <c r="L73" s="339"/>
      <c r="M73" s="340"/>
      <c r="N73" s="337"/>
      <c r="O73" s="338"/>
      <c r="P73" s="339"/>
      <c r="Q73" s="340"/>
      <c r="R73" s="337"/>
      <c r="S73" s="338"/>
      <c r="T73" s="339"/>
      <c r="U73" s="340"/>
      <c r="V73" s="337"/>
      <c r="W73" s="338"/>
      <c r="X73" s="339"/>
      <c r="Y73" s="340"/>
      <c r="Z73" s="337"/>
      <c r="AA73" s="338"/>
      <c r="AB73" s="339"/>
    </row>
    <row r="74" spans="1:28" ht="5.25" customHeight="1" x14ac:dyDescent="0.45">
      <c r="H74" s="195"/>
    </row>
    <row r="75" spans="1:28" ht="24" customHeight="1" x14ac:dyDescent="0.45">
      <c r="H75" s="365"/>
      <c r="I75" s="365"/>
      <c r="J75" s="365"/>
      <c r="K75"/>
      <c r="L75"/>
      <c r="M75" s="27"/>
    </row>
  </sheetData>
  <mergeCells count="437">
    <mergeCell ref="AA73:AB73"/>
    <mergeCell ref="H75:J75"/>
    <mergeCell ref="B73:C73"/>
    <mergeCell ref="D73:G73"/>
    <mergeCell ref="K73:L73"/>
    <mergeCell ref="O73:P73"/>
    <mergeCell ref="S73:T73"/>
    <mergeCell ref="W73:X73"/>
    <mergeCell ref="AA71:AB71"/>
    <mergeCell ref="B72:C72"/>
    <mergeCell ref="D72:G72"/>
    <mergeCell ref="K72:L72"/>
    <mergeCell ref="O72:P72"/>
    <mergeCell ref="S72:T72"/>
    <mergeCell ref="W72:X72"/>
    <mergeCell ref="AA72:AB72"/>
    <mergeCell ref="B71:C71"/>
    <mergeCell ref="D71:G71"/>
    <mergeCell ref="K71:L71"/>
    <mergeCell ref="O71:P71"/>
    <mergeCell ref="S71:T71"/>
    <mergeCell ref="W71:X71"/>
    <mergeCell ref="B69:C69"/>
    <mergeCell ref="D69:G69"/>
    <mergeCell ref="K69:L69"/>
    <mergeCell ref="O69:P69"/>
    <mergeCell ref="S69:T69"/>
    <mergeCell ref="B70:C70"/>
    <mergeCell ref="D70:G70"/>
    <mergeCell ref="K70:L70"/>
    <mergeCell ref="O70:P70"/>
    <mergeCell ref="S70:T70"/>
    <mergeCell ref="B67:C67"/>
    <mergeCell ref="D67:G67"/>
    <mergeCell ref="K67:L67"/>
    <mergeCell ref="O67:P67"/>
    <mergeCell ref="S67:T67"/>
    <mergeCell ref="B68:C68"/>
    <mergeCell ref="D68:G68"/>
    <mergeCell ref="K68:L68"/>
    <mergeCell ref="O68:P68"/>
    <mergeCell ref="S68:T68"/>
    <mergeCell ref="B65:C65"/>
    <mergeCell ref="D65:G65"/>
    <mergeCell ref="K65:L65"/>
    <mergeCell ref="O65:P65"/>
    <mergeCell ref="S65:T65"/>
    <mergeCell ref="B66:C66"/>
    <mergeCell ref="D66:G66"/>
    <mergeCell ref="K66:L66"/>
    <mergeCell ref="O66:P66"/>
    <mergeCell ref="S66:T66"/>
    <mergeCell ref="B63:C63"/>
    <mergeCell ref="D63:G63"/>
    <mergeCell ref="K63:L63"/>
    <mergeCell ref="O63:P63"/>
    <mergeCell ref="S63:T63"/>
    <mergeCell ref="B64:C64"/>
    <mergeCell ref="D64:G64"/>
    <mergeCell ref="K64:L64"/>
    <mergeCell ref="O64:P64"/>
    <mergeCell ref="S64:T64"/>
    <mergeCell ref="AA61:AB61"/>
    <mergeCell ref="B62:C62"/>
    <mergeCell ref="D62:G62"/>
    <mergeCell ref="K62:L62"/>
    <mergeCell ref="O62:P62"/>
    <mergeCell ref="S62:T62"/>
    <mergeCell ref="W62:X62"/>
    <mergeCell ref="AA62:AB62"/>
    <mergeCell ref="B61:C61"/>
    <mergeCell ref="D61:G61"/>
    <mergeCell ref="K61:L61"/>
    <mergeCell ref="O61:P61"/>
    <mergeCell ref="S61:T61"/>
    <mergeCell ref="W61:X61"/>
    <mergeCell ref="AA59:AB59"/>
    <mergeCell ref="B60:C60"/>
    <mergeCell ref="D60:G60"/>
    <mergeCell ref="K60:L60"/>
    <mergeCell ref="O60:P60"/>
    <mergeCell ref="S60:T60"/>
    <mergeCell ref="W60:X60"/>
    <mergeCell ref="AA60:AB60"/>
    <mergeCell ref="B59:C59"/>
    <mergeCell ref="D59:G59"/>
    <mergeCell ref="K59:L59"/>
    <mergeCell ref="O59:P59"/>
    <mergeCell ref="S59:T59"/>
    <mergeCell ref="W59:X59"/>
    <mergeCell ref="AA57:AB57"/>
    <mergeCell ref="B58:C58"/>
    <mergeCell ref="D58:G58"/>
    <mergeCell ref="K58:L58"/>
    <mergeCell ref="O58:P58"/>
    <mergeCell ref="S58:T58"/>
    <mergeCell ref="W58:X58"/>
    <mergeCell ref="AA58:AB58"/>
    <mergeCell ref="B57:C57"/>
    <mergeCell ref="D57:G57"/>
    <mergeCell ref="K57:L57"/>
    <mergeCell ref="O57:P57"/>
    <mergeCell ref="S57:T57"/>
    <mergeCell ref="W57:X57"/>
    <mergeCell ref="AA55:AB55"/>
    <mergeCell ref="B56:C56"/>
    <mergeCell ref="D56:G56"/>
    <mergeCell ref="K56:L56"/>
    <mergeCell ref="O56:P56"/>
    <mergeCell ref="S56:T56"/>
    <mergeCell ref="W56:X56"/>
    <mergeCell ref="AA56:AB56"/>
    <mergeCell ref="B55:C55"/>
    <mergeCell ref="D55:G55"/>
    <mergeCell ref="K55:L55"/>
    <mergeCell ref="O55:P55"/>
    <mergeCell ref="S55:T55"/>
    <mergeCell ref="W55:X55"/>
    <mergeCell ref="AA53:AB53"/>
    <mergeCell ref="B54:C54"/>
    <mergeCell ref="D54:G54"/>
    <mergeCell ref="K54:L54"/>
    <mergeCell ref="O54:P54"/>
    <mergeCell ref="S54:T54"/>
    <mergeCell ref="W54:X54"/>
    <mergeCell ref="AA54:AB54"/>
    <mergeCell ref="B53:C53"/>
    <mergeCell ref="D53:G53"/>
    <mergeCell ref="K53:L53"/>
    <mergeCell ref="O53:P53"/>
    <mergeCell ref="S53:T53"/>
    <mergeCell ref="W53:X53"/>
    <mergeCell ref="AA51:AB51"/>
    <mergeCell ref="B52:C52"/>
    <mergeCell ref="D52:G52"/>
    <mergeCell ref="K52:L52"/>
    <mergeCell ref="O52:P52"/>
    <mergeCell ref="S52:T52"/>
    <mergeCell ref="W52:X52"/>
    <mergeCell ref="AA52:AB52"/>
    <mergeCell ref="B51:C51"/>
    <mergeCell ref="D51:G51"/>
    <mergeCell ref="K51:L51"/>
    <mergeCell ref="O51:P51"/>
    <mergeCell ref="S51:T51"/>
    <mergeCell ref="W51:X51"/>
    <mergeCell ref="AA49:AB49"/>
    <mergeCell ref="B50:C50"/>
    <mergeCell ref="D50:G50"/>
    <mergeCell ref="K50:L50"/>
    <mergeCell ref="O50:P50"/>
    <mergeCell ref="S50:T50"/>
    <mergeCell ref="W50:X50"/>
    <mergeCell ref="AA50:AB50"/>
    <mergeCell ref="B49:C49"/>
    <mergeCell ref="D49:G49"/>
    <mergeCell ref="K49:L49"/>
    <mergeCell ref="O49:P49"/>
    <mergeCell ref="S49:T49"/>
    <mergeCell ref="W49:X49"/>
    <mergeCell ref="AA47:AB47"/>
    <mergeCell ref="B48:C48"/>
    <mergeCell ref="D48:G48"/>
    <mergeCell ref="K48:L48"/>
    <mergeCell ref="O48:P48"/>
    <mergeCell ref="S48:T48"/>
    <mergeCell ref="W48:X48"/>
    <mergeCell ref="AA48:AB48"/>
    <mergeCell ref="B47:C47"/>
    <mergeCell ref="D47:G47"/>
    <mergeCell ref="K47:L47"/>
    <mergeCell ref="O47:P47"/>
    <mergeCell ref="S47:T47"/>
    <mergeCell ref="W47:X47"/>
    <mergeCell ref="AA45:AB45"/>
    <mergeCell ref="B46:C46"/>
    <mergeCell ref="D46:G46"/>
    <mergeCell ref="K46:L46"/>
    <mergeCell ref="O46:P46"/>
    <mergeCell ref="S46:T46"/>
    <mergeCell ref="W46:X46"/>
    <mergeCell ref="AA46:AB46"/>
    <mergeCell ref="B45:C45"/>
    <mergeCell ref="D45:G45"/>
    <mergeCell ref="K45:L45"/>
    <mergeCell ref="O45:P45"/>
    <mergeCell ref="S45:T45"/>
    <mergeCell ref="W45:X45"/>
    <mergeCell ref="U43:X43"/>
    <mergeCell ref="Y43:AB43"/>
    <mergeCell ref="K44:L44"/>
    <mergeCell ref="O44:P44"/>
    <mergeCell ref="S44:T44"/>
    <mergeCell ref="W44:X44"/>
    <mergeCell ref="AA44:AB44"/>
    <mergeCell ref="AA38:AB38"/>
    <mergeCell ref="H40:J40"/>
    <mergeCell ref="AA41:AB41"/>
    <mergeCell ref="A43:A44"/>
    <mergeCell ref="B43:C44"/>
    <mergeCell ref="D43:G44"/>
    <mergeCell ref="H43:H44"/>
    <mergeCell ref="I43:L43"/>
    <mergeCell ref="M43:P43"/>
    <mergeCell ref="Q43:T43"/>
    <mergeCell ref="B38:C38"/>
    <mergeCell ref="D38:G38"/>
    <mergeCell ref="K38:L38"/>
    <mergeCell ref="O38:P38"/>
    <mergeCell ref="S38:T38"/>
    <mergeCell ref="W38:X38"/>
    <mergeCell ref="AA36:AB36"/>
    <mergeCell ref="B37:C37"/>
    <mergeCell ref="D37:G37"/>
    <mergeCell ref="K37:L37"/>
    <mergeCell ref="O37:P37"/>
    <mergeCell ref="S37:T37"/>
    <mergeCell ref="W37:X37"/>
    <mergeCell ref="AA37:AB37"/>
    <mergeCell ref="B36:C36"/>
    <mergeCell ref="D36:G36"/>
    <mergeCell ref="K36:L36"/>
    <mergeCell ref="O36:P36"/>
    <mergeCell ref="S36:T36"/>
    <mergeCell ref="W36:X36"/>
    <mergeCell ref="AA34:AB34"/>
    <mergeCell ref="B35:C35"/>
    <mergeCell ref="D35:G35"/>
    <mergeCell ref="K35:L35"/>
    <mergeCell ref="O35:P35"/>
    <mergeCell ref="S35:T35"/>
    <mergeCell ref="W35:X35"/>
    <mergeCell ref="AA35:AB35"/>
    <mergeCell ref="B34:C34"/>
    <mergeCell ref="D34:G34"/>
    <mergeCell ref="K34:L34"/>
    <mergeCell ref="O34:P34"/>
    <mergeCell ref="S34:T34"/>
    <mergeCell ref="W34:X34"/>
    <mergeCell ref="AA32:AB32"/>
    <mergeCell ref="B33:C33"/>
    <mergeCell ref="D33:G33"/>
    <mergeCell ref="K33:L33"/>
    <mergeCell ref="O33:P33"/>
    <mergeCell ref="S33:T33"/>
    <mergeCell ref="W33:X33"/>
    <mergeCell ref="AA33:AB33"/>
    <mergeCell ref="B32:C32"/>
    <mergeCell ref="D32:G32"/>
    <mergeCell ref="K32:L32"/>
    <mergeCell ref="O32:P32"/>
    <mergeCell ref="S32:T32"/>
    <mergeCell ref="W32:X32"/>
    <mergeCell ref="AA30:AB30"/>
    <mergeCell ref="B31:C31"/>
    <mergeCell ref="D31:G31"/>
    <mergeCell ref="K31:L31"/>
    <mergeCell ref="O31:P31"/>
    <mergeCell ref="S31:T31"/>
    <mergeCell ref="W31:X31"/>
    <mergeCell ref="AA31:AB31"/>
    <mergeCell ref="B30:C30"/>
    <mergeCell ref="D30:G30"/>
    <mergeCell ref="K30:L30"/>
    <mergeCell ref="O30:P30"/>
    <mergeCell ref="S30:T30"/>
    <mergeCell ref="W30:X30"/>
    <mergeCell ref="AA28:AB28"/>
    <mergeCell ref="B29:C29"/>
    <mergeCell ref="D29:G29"/>
    <mergeCell ref="K29:L29"/>
    <mergeCell ref="O29:P29"/>
    <mergeCell ref="S29:T29"/>
    <mergeCell ref="W29:X29"/>
    <mergeCell ref="AA29:AB29"/>
    <mergeCell ref="B28:C28"/>
    <mergeCell ref="D28:G28"/>
    <mergeCell ref="K28:L28"/>
    <mergeCell ref="O28:P28"/>
    <mergeCell ref="S28:T28"/>
    <mergeCell ref="W28:X28"/>
    <mergeCell ref="AA26:AB26"/>
    <mergeCell ref="B27:C27"/>
    <mergeCell ref="D27:G27"/>
    <mergeCell ref="K27:L27"/>
    <mergeCell ref="O27:P27"/>
    <mergeCell ref="S27:T27"/>
    <mergeCell ref="W27:X27"/>
    <mergeCell ref="AA27:AB27"/>
    <mergeCell ref="B26:C26"/>
    <mergeCell ref="D26:G26"/>
    <mergeCell ref="K26:L26"/>
    <mergeCell ref="O26:P26"/>
    <mergeCell ref="S26:T26"/>
    <mergeCell ref="W26:X26"/>
    <mergeCell ref="AA24:AB24"/>
    <mergeCell ref="B25:C25"/>
    <mergeCell ref="D25:G25"/>
    <mergeCell ref="K25:L25"/>
    <mergeCell ref="O25:P25"/>
    <mergeCell ref="S25:T25"/>
    <mergeCell ref="W25:X25"/>
    <mergeCell ref="AA25:AB25"/>
    <mergeCell ref="B24:C24"/>
    <mergeCell ref="D24:G24"/>
    <mergeCell ref="K24:L24"/>
    <mergeCell ref="O24:P24"/>
    <mergeCell ref="S24:T24"/>
    <mergeCell ref="W24:X24"/>
    <mergeCell ref="AA22:AB22"/>
    <mergeCell ref="B23:C23"/>
    <mergeCell ref="D23:G23"/>
    <mergeCell ref="K23:L23"/>
    <mergeCell ref="O23:P23"/>
    <mergeCell ref="S23:T23"/>
    <mergeCell ref="W23:X23"/>
    <mergeCell ref="AA23:AB23"/>
    <mergeCell ref="B22:C22"/>
    <mergeCell ref="D22:G22"/>
    <mergeCell ref="K22:L22"/>
    <mergeCell ref="O22:P22"/>
    <mergeCell ref="S22:T22"/>
    <mergeCell ref="W22:X22"/>
    <mergeCell ref="AA20:AB20"/>
    <mergeCell ref="B21:C21"/>
    <mergeCell ref="D21:G21"/>
    <mergeCell ref="K21:L21"/>
    <mergeCell ref="O21:P21"/>
    <mergeCell ref="S21:T21"/>
    <mergeCell ref="W21:X21"/>
    <mergeCell ref="AA21:AB21"/>
    <mergeCell ref="B20:C20"/>
    <mergeCell ref="D20:G20"/>
    <mergeCell ref="K20:L20"/>
    <mergeCell ref="O20:P20"/>
    <mergeCell ref="S20:T20"/>
    <mergeCell ref="W20:X20"/>
    <mergeCell ref="W18:X18"/>
    <mergeCell ref="AA18:AB18"/>
    <mergeCell ref="B19:C19"/>
    <mergeCell ref="D19:G19"/>
    <mergeCell ref="K19:L19"/>
    <mergeCell ref="O19:P19"/>
    <mergeCell ref="S19:T19"/>
    <mergeCell ref="W19:X19"/>
    <mergeCell ref="AA19:AB19"/>
    <mergeCell ref="K17:L17"/>
    <mergeCell ref="O17:P17"/>
    <mergeCell ref="S17:T17"/>
    <mergeCell ref="W17:X17"/>
    <mergeCell ref="AA17:AB17"/>
    <mergeCell ref="B18:C18"/>
    <mergeCell ref="D18:G18"/>
    <mergeCell ref="K18:L18"/>
    <mergeCell ref="O18:P18"/>
    <mergeCell ref="S18:T18"/>
    <mergeCell ref="AA14:AB15"/>
    <mergeCell ref="A16:A17"/>
    <mergeCell ref="B16:C17"/>
    <mergeCell ref="D16:G17"/>
    <mergeCell ref="H16:H17"/>
    <mergeCell ref="I16:L16"/>
    <mergeCell ref="M16:P16"/>
    <mergeCell ref="Q16:T16"/>
    <mergeCell ref="U16:X16"/>
    <mergeCell ref="Y16:AB16"/>
    <mergeCell ref="O14:P15"/>
    <mergeCell ref="Q14:R15"/>
    <mergeCell ref="S14:T15"/>
    <mergeCell ref="U14:V15"/>
    <mergeCell ref="W14:X15"/>
    <mergeCell ref="Y14:Z15"/>
    <mergeCell ref="Q12:R13"/>
    <mergeCell ref="S12:T13"/>
    <mergeCell ref="U12:V13"/>
    <mergeCell ref="W12:X13"/>
    <mergeCell ref="Y12:Z13"/>
    <mergeCell ref="AA12:AB13"/>
    <mergeCell ref="A11:D12"/>
    <mergeCell ref="E11:G12"/>
    <mergeCell ref="H11:H14"/>
    <mergeCell ref="I11:K12"/>
    <mergeCell ref="M12:N13"/>
    <mergeCell ref="O12:P13"/>
    <mergeCell ref="A13:D14"/>
    <mergeCell ref="E13:G14"/>
    <mergeCell ref="I13:K14"/>
    <mergeCell ref="M14:N15"/>
    <mergeCell ref="Q10:R11"/>
    <mergeCell ref="S10:T11"/>
    <mergeCell ref="U10:V11"/>
    <mergeCell ref="W10:X11"/>
    <mergeCell ref="Y10:Z11"/>
    <mergeCell ref="AA10:AB11"/>
    <mergeCell ref="U8:V9"/>
    <mergeCell ref="W8:X9"/>
    <mergeCell ref="Y8:Z9"/>
    <mergeCell ref="AA8:AB9"/>
    <mergeCell ref="A9:D10"/>
    <mergeCell ref="E9:G10"/>
    <mergeCell ref="H9:I10"/>
    <mergeCell ref="J9:K10"/>
    <mergeCell ref="M10:N11"/>
    <mergeCell ref="O10:P11"/>
    <mergeCell ref="U6:V7"/>
    <mergeCell ref="W6:X7"/>
    <mergeCell ref="Y6:Z7"/>
    <mergeCell ref="AA6:AB7"/>
    <mergeCell ref="A7:B8"/>
    <mergeCell ref="C7:K8"/>
    <mergeCell ref="M8:N9"/>
    <mergeCell ref="O8:P9"/>
    <mergeCell ref="Q8:R9"/>
    <mergeCell ref="S8:T9"/>
    <mergeCell ref="U4:W5"/>
    <mergeCell ref="X4:X5"/>
    <mergeCell ref="Y4:AA5"/>
    <mergeCell ref="AB4:AB5"/>
    <mergeCell ref="A5:B6"/>
    <mergeCell ref="C5:K6"/>
    <mergeCell ref="M6:N7"/>
    <mergeCell ref="O6:P7"/>
    <mergeCell ref="Q6:R7"/>
    <mergeCell ref="S6:T7"/>
    <mergeCell ref="A4:B4"/>
    <mergeCell ref="C4:K4"/>
    <mergeCell ref="M4:O5"/>
    <mergeCell ref="P4:P5"/>
    <mergeCell ref="Q4:S5"/>
    <mergeCell ref="T4:T5"/>
    <mergeCell ref="J1:T1"/>
    <mergeCell ref="AA1:AB1"/>
    <mergeCell ref="A2:H3"/>
    <mergeCell ref="M3:O3"/>
    <mergeCell ref="Q3:S3"/>
    <mergeCell ref="U3:W3"/>
    <mergeCell ref="Y3:AA3"/>
  </mergeCells>
  <phoneticPr fontId="1"/>
  <printOptions horizontalCentered="1" verticalCentered="1"/>
  <pageMargins left="0.25" right="0.25" top="0.75" bottom="0.75" header="0.3" footer="0.3"/>
  <pageSetup paperSize="8" scale="81" fitToHeight="0" orientation="landscape" r:id="rId1"/>
  <rowBreaks count="1" manualBreakCount="1">
    <brk id="40"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2306請求書(出来高用)  </vt:lpstr>
      <vt:lpstr>2306請求書(出来高用)   記入例</vt:lpstr>
      <vt:lpstr>出来高調書（シート保護なし）</vt:lpstr>
      <vt:lpstr>'2306請求書(出来高用)  '!Print_Area</vt:lpstr>
      <vt:lpstr>'2306請求書(出来高用)   記入例'!Print_Area</vt:lpstr>
      <vt:lpstr>'出来高調書（シート保護なし）'!Print_Area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kenchiku03</dc:creator>
  <cp:lastModifiedBy>早坂＠株式会社トーキョー工務店</cp:lastModifiedBy>
  <cp:lastPrinted>2023-05-26T23:55:54Z</cp:lastPrinted>
  <dcterms:created xsi:type="dcterms:W3CDTF">2019-09-02T04:31:40Z</dcterms:created>
  <dcterms:modified xsi:type="dcterms:W3CDTF">2026-01-08T01:10:03Z</dcterms:modified>
</cp:coreProperties>
</file>